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ropbox (MPD)\Analytics Argentina\Personal Files\MM\random_downloads\Python\Inflation\"/>
    </mc:Choice>
  </mc:AlternateContent>
  <xr:revisionPtr revIDLastSave="0" documentId="13_ncr:1_{DBBEF3B4-FFE2-4B7B-A78E-67C0DABF37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ee" sheetId="5" r:id="rId1"/>
    <sheet name="Full Tree" sheetId="1" r:id="rId2"/>
    <sheet name="weights" sheetId="2" r:id="rId3"/>
    <sheet name="Sheet3" sheetId="3" r:id="rId4"/>
    <sheet name="Sheet4" sheetId="4" r:id="rId5"/>
  </sheets>
  <definedNames>
    <definedName name="_xlnm._FilterDatabase" localSheetId="1" hidden="1">'Full Tree'!$A$1:$N$352</definedName>
    <definedName name="_xlnm._FilterDatabase" localSheetId="0" hidden="1">Tree!$A$1:$N$352</definedName>
    <definedName name="_xlnm.Print_Area" localSheetId="1">'Full Tree'!$A$2:$J$495</definedName>
    <definedName name="_xlnm.Print_Area" localSheetId="0">Tree!$A$2:$J$495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2" i="5" l="1" a="1"/>
  <c r="M352" i="5" s="1"/>
  <c r="N352" i="5" s="1"/>
  <c r="L352" i="5" a="1"/>
  <c r="L352" i="5" s="1"/>
  <c r="K352" i="5" a="1"/>
  <c r="K352" i="5" s="1"/>
  <c r="M351" i="5" a="1"/>
  <c r="M351" i="5" s="1"/>
  <c r="N351" i="5" s="1"/>
  <c r="L351" i="5"/>
  <c r="L351" i="5" a="1"/>
  <c r="K351" i="5"/>
  <c r="K351" i="5" a="1"/>
  <c r="M350" i="5" a="1"/>
  <c r="M350" i="5" s="1"/>
  <c r="N350" i="5" s="1"/>
  <c r="L350" i="5" a="1"/>
  <c r="L350" i="5" s="1"/>
  <c r="K350" i="5" a="1"/>
  <c r="K350" i="5" s="1"/>
  <c r="M349" i="5" a="1"/>
  <c r="M349" i="5" s="1"/>
  <c r="N349" i="5" s="1"/>
  <c r="L349" i="5" a="1"/>
  <c r="L349" i="5" s="1"/>
  <c r="K349" i="5"/>
  <c r="K349" i="5" a="1"/>
  <c r="N348" i="5"/>
  <c r="M348" i="5"/>
  <c r="M348" i="5" a="1"/>
  <c r="L348" i="5" a="1"/>
  <c r="L348" i="5" s="1"/>
  <c r="K348" i="5" a="1"/>
  <c r="K348" i="5" s="1"/>
  <c r="M347" i="5"/>
  <c r="N347" i="5" s="1"/>
  <c r="M347" i="5" a="1"/>
  <c r="L347" i="5" a="1"/>
  <c r="L347" i="5" s="1"/>
  <c r="K347" i="5" a="1"/>
  <c r="K347" i="5" s="1"/>
  <c r="N346" i="5"/>
  <c r="M346" i="5" a="1"/>
  <c r="M346" i="5" s="1"/>
  <c r="L346" i="5"/>
  <c r="L346" i="5" a="1"/>
  <c r="K346" i="5" a="1"/>
  <c r="K346" i="5" s="1"/>
  <c r="M345" i="5"/>
  <c r="N345" i="5" s="1"/>
  <c r="M345" i="5" a="1"/>
  <c r="L345" i="5"/>
  <c r="L345" i="5" a="1"/>
  <c r="K345" i="5" a="1"/>
  <c r="K345" i="5" s="1"/>
  <c r="M344" i="5" a="1"/>
  <c r="M344" i="5" s="1"/>
  <c r="N344" i="5" s="1"/>
  <c r="L344" i="5"/>
  <c r="L344" i="5" a="1"/>
  <c r="K344" i="5"/>
  <c r="K344" i="5" a="1"/>
  <c r="M343" i="5" a="1"/>
  <c r="M343" i="5" s="1"/>
  <c r="N343" i="5" s="1"/>
  <c r="L343" i="5" a="1"/>
  <c r="L343" i="5" s="1"/>
  <c r="K343" i="5" a="1"/>
  <c r="K343" i="5" s="1"/>
  <c r="M342" i="5" a="1"/>
  <c r="M342" i="5" s="1"/>
  <c r="N342" i="5" s="1"/>
  <c r="L342" i="5" a="1"/>
  <c r="L342" i="5" s="1"/>
  <c r="K342" i="5" a="1"/>
  <c r="K342" i="5" s="1"/>
  <c r="M341" i="5" a="1"/>
  <c r="M341" i="5" s="1"/>
  <c r="N341" i="5" s="1"/>
  <c r="L341" i="5" a="1"/>
  <c r="L341" i="5" s="1"/>
  <c r="K341" i="5"/>
  <c r="K341" i="5" a="1"/>
  <c r="N340" i="5"/>
  <c r="M340" i="5"/>
  <c r="M340" i="5" a="1"/>
  <c r="L340" i="5" a="1"/>
  <c r="L340" i="5" s="1"/>
  <c r="K340" i="5" a="1"/>
  <c r="K340" i="5" s="1"/>
  <c r="M339" i="5"/>
  <c r="N339" i="5" s="1"/>
  <c r="M339" i="5" a="1"/>
  <c r="L339" i="5" a="1"/>
  <c r="L339" i="5" s="1"/>
  <c r="K339" i="5" a="1"/>
  <c r="K339" i="5" s="1"/>
  <c r="M338" i="5" a="1"/>
  <c r="M338" i="5" s="1"/>
  <c r="N338" i="5" s="1"/>
  <c r="L338" i="5"/>
  <c r="L338" i="5" a="1"/>
  <c r="K338" i="5" a="1"/>
  <c r="K338" i="5" s="1"/>
  <c r="M337" i="5"/>
  <c r="N337" i="5" s="1"/>
  <c r="M337" i="5" a="1"/>
  <c r="L337" i="5"/>
  <c r="L337" i="5" a="1"/>
  <c r="K337" i="5" a="1"/>
  <c r="K337" i="5" s="1"/>
  <c r="M336" i="5" a="1"/>
  <c r="M336" i="5" s="1"/>
  <c r="N336" i="5" s="1"/>
  <c r="L336" i="5"/>
  <c r="L336" i="5" a="1"/>
  <c r="K336" i="5"/>
  <c r="K336" i="5" a="1"/>
  <c r="M335" i="5" a="1"/>
  <c r="M335" i="5" s="1"/>
  <c r="N335" i="5" s="1"/>
  <c r="L335" i="5" a="1"/>
  <c r="L335" i="5" s="1"/>
  <c r="K335" i="5" a="1"/>
  <c r="K335" i="5" s="1"/>
  <c r="M334" i="5" a="1"/>
  <c r="M334" i="5" s="1"/>
  <c r="N334" i="5" s="1"/>
  <c r="L334" i="5" a="1"/>
  <c r="L334" i="5" s="1"/>
  <c r="K334" i="5" a="1"/>
  <c r="K334" i="5" s="1"/>
  <c r="M333" i="5" a="1"/>
  <c r="M333" i="5" s="1"/>
  <c r="N333" i="5" s="1"/>
  <c r="L333" i="5" a="1"/>
  <c r="L333" i="5" s="1"/>
  <c r="K333" i="5"/>
  <c r="K333" i="5" a="1"/>
  <c r="N332" i="5"/>
  <c r="M332" i="5"/>
  <c r="M332" i="5" a="1"/>
  <c r="L332" i="5" a="1"/>
  <c r="L332" i="5" s="1"/>
  <c r="K332" i="5" a="1"/>
  <c r="K332" i="5" s="1"/>
  <c r="M331" i="5"/>
  <c r="N331" i="5" s="1"/>
  <c r="M331" i="5" a="1"/>
  <c r="L331" i="5" a="1"/>
  <c r="L331" i="5" s="1"/>
  <c r="K331" i="5" a="1"/>
  <c r="K331" i="5" s="1"/>
  <c r="M330" i="5" a="1"/>
  <c r="M330" i="5" s="1"/>
  <c r="N330" i="5" s="1"/>
  <c r="L330" i="5"/>
  <c r="L330" i="5" a="1"/>
  <c r="K330" i="5" a="1"/>
  <c r="K330" i="5" s="1"/>
  <c r="M329" i="5"/>
  <c r="N329" i="5" s="1"/>
  <c r="M329" i="5" a="1"/>
  <c r="L329" i="5"/>
  <c r="L329" i="5" a="1"/>
  <c r="K329" i="5" a="1"/>
  <c r="K329" i="5" s="1"/>
  <c r="M328" i="5" a="1"/>
  <c r="M328" i="5" s="1"/>
  <c r="N328" i="5" s="1"/>
  <c r="L328" i="5"/>
  <c r="L328" i="5" a="1"/>
  <c r="K328" i="5"/>
  <c r="K328" i="5" a="1"/>
  <c r="M327" i="5" a="1"/>
  <c r="M327" i="5" s="1"/>
  <c r="N327" i="5" s="1"/>
  <c r="L327" i="5" a="1"/>
  <c r="L327" i="5" s="1"/>
  <c r="K327" i="5" a="1"/>
  <c r="K327" i="5" s="1"/>
  <c r="M326" i="5" a="1"/>
  <c r="M326" i="5" s="1"/>
  <c r="N326" i="5" s="1"/>
  <c r="L326" i="5" a="1"/>
  <c r="L326" i="5" s="1"/>
  <c r="K326" i="5" a="1"/>
  <c r="K326" i="5" s="1"/>
  <c r="M325" i="5" a="1"/>
  <c r="M325" i="5" s="1"/>
  <c r="N325" i="5" s="1"/>
  <c r="L325" i="5"/>
  <c r="L325" i="5" a="1"/>
  <c r="K325" i="5" a="1"/>
  <c r="K325" i="5" s="1"/>
  <c r="M324" i="5"/>
  <c r="N324" i="5" s="1"/>
  <c r="M324" i="5" a="1"/>
  <c r="L324" i="5" a="1"/>
  <c r="L324" i="5" s="1"/>
  <c r="K324" i="5" a="1"/>
  <c r="K324" i="5" s="1"/>
  <c r="N323" i="5"/>
  <c r="M323" i="5" a="1"/>
  <c r="M323" i="5" s="1"/>
  <c r="L323" i="5" a="1"/>
  <c r="L323" i="5" s="1"/>
  <c r="K323" i="5"/>
  <c r="K323" i="5" a="1"/>
  <c r="M322" i="5" a="1"/>
  <c r="M322" i="5" s="1"/>
  <c r="N322" i="5" s="1"/>
  <c r="L322" i="5"/>
  <c r="L322" i="5" a="1"/>
  <c r="K322" i="5" a="1"/>
  <c r="K322" i="5" s="1"/>
  <c r="M321" i="5"/>
  <c r="N321" i="5" s="1"/>
  <c r="M321" i="5" a="1"/>
  <c r="L321" i="5" a="1"/>
  <c r="L321" i="5" s="1"/>
  <c r="K321" i="5" a="1"/>
  <c r="K321" i="5" s="1"/>
  <c r="M320" i="5" a="1"/>
  <c r="M320" i="5" s="1"/>
  <c r="N320" i="5" s="1"/>
  <c r="L320" i="5"/>
  <c r="L320" i="5" a="1"/>
  <c r="K320" i="5"/>
  <c r="K320" i="5" a="1"/>
  <c r="M319" i="5"/>
  <c r="N319" i="5" s="1"/>
  <c r="M319" i="5" a="1"/>
  <c r="L319" i="5"/>
  <c r="L319" i="5" a="1"/>
  <c r="K319" i="5"/>
  <c r="K319" i="5" a="1"/>
  <c r="M318" i="5" a="1"/>
  <c r="M318" i="5" s="1"/>
  <c r="N318" i="5" s="1"/>
  <c r="L318" i="5" a="1"/>
  <c r="L318" i="5" s="1"/>
  <c r="K318" i="5" a="1"/>
  <c r="K318" i="5" s="1"/>
  <c r="N317" i="5"/>
  <c r="M317" i="5" a="1"/>
  <c r="M317" i="5" s="1"/>
  <c r="L317" i="5"/>
  <c r="L317" i="5" a="1"/>
  <c r="K317" i="5"/>
  <c r="K317" i="5" a="1"/>
  <c r="M316" i="5"/>
  <c r="N316" i="5" s="1"/>
  <c r="M316" i="5" a="1"/>
  <c r="L316" i="5" a="1"/>
  <c r="L316" i="5" s="1"/>
  <c r="K316" i="5" a="1"/>
  <c r="K316" i="5" s="1"/>
  <c r="M315" i="5"/>
  <c r="N315" i="5" s="1"/>
  <c r="M315" i="5" a="1"/>
  <c r="L315" i="5" a="1"/>
  <c r="L315" i="5" s="1"/>
  <c r="K315" i="5"/>
  <c r="K315" i="5" a="1"/>
  <c r="M314" i="5"/>
  <c r="N314" i="5" s="1"/>
  <c r="M314" i="5" a="1"/>
  <c r="L314" i="5"/>
  <c r="L314" i="5" a="1"/>
  <c r="K314" i="5" a="1"/>
  <c r="K314" i="5" s="1"/>
  <c r="M313" i="5" a="1"/>
  <c r="M313" i="5" s="1"/>
  <c r="N313" i="5" s="1"/>
  <c r="L313" i="5" a="1"/>
  <c r="L313" i="5" s="1"/>
  <c r="K313" i="5" a="1"/>
  <c r="K313" i="5" s="1"/>
  <c r="M312" i="5" a="1"/>
  <c r="M312" i="5" s="1"/>
  <c r="N312" i="5" s="1"/>
  <c r="L312" i="5" a="1"/>
  <c r="L312" i="5" s="1"/>
  <c r="K312" i="5"/>
  <c r="K312" i="5" a="1"/>
  <c r="M311" i="5"/>
  <c r="N311" i="5" s="1"/>
  <c r="M311" i="5" a="1"/>
  <c r="L311" i="5" a="1"/>
  <c r="L311" i="5" s="1"/>
  <c r="K311" i="5" a="1"/>
  <c r="K311" i="5" s="1"/>
  <c r="M310" i="5" a="1"/>
  <c r="M310" i="5" s="1"/>
  <c r="N310" i="5" s="1"/>
  <c r="L310" i="5" a="1"/>
  <c r="L310" i="5" s="1"/>
  <c r="K310" i="5" a="1"/>
  <c r="K310" i="5" s="1"/>
  <c r="M309" i="5" a="1"/>
  <c r="M309" i="5" s="1"/>
  <c r="N309" i="5" s="1"/>
  <c r="L309" i="5"/>
  <c r="L309" i="5" a="1"/>
  <c r="K309" i="5" a="1"/>
  <c r="K309" i="5" s="1"/>
  <c r="M308" i="5"/>
  <c r="N308" i="5" s="1"/>
  <c r="M308" i="5" a="1"/>
  <c r="L308" i="5" a="1"/>
  <c r="L308" i="5" s="1"/>
  <c r="K308" i="5" a="1"/>
  <c r="K308" i="5" s="1"/>
  <c r="M307" i="5" a="1"/>
  <c r="M307" i="5" s="1"/>
  <c r="N307" i="5" s="1"/>
  <c r="L307" i="5" a="1"/>
  <c r="L307" i="5" s="1"/>
  <c r="K307" i="5"/>
  <c r="K307" i="5" a="1"/>
  <c r="M306" i="5" a="1"/>
  <c r="M306" i="5" s="1"/>
  <c r="N306" i="5" s="1"/>
  <c r="L306" i="5"/>
  <c r="L306" i="5" a="1"/>
  <c r="K306" i="5" a="1"/>
  <c r="K306" i="5" s="1"/>
  <c r="M305" i="5"/>
  <c r="N305" i="5" s="1"/>
  <c r="M305" i="5" a="1"/>
  <c r="L305" i="5"/>
  <c r="L305" i="5" a="1"/>
  <c r="K305" i="5" a="1"/>
  <c r="K305" i="5" s="1"/>
  <c r="M304" i="5" a="1"/>
  <c r="M304" i="5" s="1"/>
  <c r="N304" i="5" s="1"/>
  <c r="L304" i="5"/>
  <c r="L304" i="5" a="1"/>
  <c r="K304" i="5"/>
  <c r="K304" i="5" a="1"/>
  <c r="M303" i="5" a="1"/>
  <c r="M303" i="5" s="1"/>
  <c r="N303" i="5" s="1"/>
  <c r="L303" i="5" a="1"/>
  <c r="L303" i="5" s="1"/>
  <c r="K303" i="5" a="1"/>
  <c r="K303" i="5" s="1"/>
  <c r="M302" i="5" a="1"/>
  <c r="M302" i="5" s="1"/>
  <c r="N302" i="5" s="1"/>
  <c r="L302" i="5" a="1"/>
  <c r="L302" i="5" s="1"/>
  <c r="K302" i="5" a="1"/>
  <c r="K302" i="5" s="1"/>
  <c r="M301" i="5" a="1"/>
  <c r="M301" i="5" s="1"/>
  <c r="N301" i="5" s="1"/>
  <c r="L301" i="5" a="1"/>
  <c r="L301" i="5" s="1"/>
  <c r="K301" i="5"/>
  <c r="K301" i="5" a="1"/>
  <c r="N300" i="5"/>
  <c r="M300" i="5"/>
  <c r="M300" i="5" a="1"/>
  <c r="L300" i="5" a="1"/>
  <c r="L300" i="5" s="1"/>
  <c r="K300" i="5" a="1"/>
  <c r="K300" i="5" s="1"/>
  <c r="M299" i="5"/>
  <c r="N299" i="5" s="1"/>
  <c r="M299" i="5" a="1"/>
  <c r="L299" i="5" a="1"/>
  <c r="L299" i="5" s="1"/>
  <c r="K299" i="5" a="1"/>
  <c r="K299" i="5" s="1"/>
  <c r="M298" i="5" a="1"/>
  <c r="M298" i="5" s="1"/>
  <c r="N298" i="5" s="1"/>
  <c r="L298" i="5"/>
  <c r="L298" i="5" a="1"/>
  <c r="K298" i="5" a="1"/>
  <c r="K298" i="5" s="1"/>
  <c r="M297" i="5"/>
  <c r="N297" i="5" s="1"/>
  <c r="M297" i="5" a="1"/>
  <c r="L297" i="5"/>
  <c r="L297" i="5" a="1"/>
  <c r="K297" i="5" a="1"/>
  <c r="K297" i="5" s="1"/>
  <c r="M296" i="5" a="1"/>
  <c r="M296" i="5" s="1"/>
  <c r="N296" i="5" s="1"/>
  <c r="L296" i="5"/>
  <c r="L296" i="5" a="1"/>
  <c r="K296" i="5"/>
  <c r="K296" i="5" a="1"/>
  <c r="M295" i="5" a="1"/>
  <c r="M295" i="5" s="1"/>
  <c r="N295" i="5" s="1"/>
  <c r="L295" i="5" a="1"/>
  <c r="L295" i="5" s="1"/>
  <c r="K295" i="5" a="1"/>
  <c r="K295" i="5" s="1"/>
  <c r="M294" i="5" a="1"/>
  <c r="M294" i="5" s="1"/>
  <c r="N294" i="5" s="1"/>
  <c r="L294" i="5" a="1"/>
  <c r="L294" i="5" s="1"/>
  <c r="K294" i="5" a="1"/>
  <c r="K294" i="5" s="1"/>
  <c r="M293" i="5" a="1"/>
  <c r="M293" i="5" s="1"/>
  <c r="N293" i="5" s="1"/>
  <c r="L293" i="5" a="1"/>
  <c r="L293" i="5" s="1"/>
  <c r="K293" i="5"/>
  <c r="K293" i="5" a="1"/>
  <c r="N292" i="5"/>
  <c r="M292" i="5"/>
  <c r="M292" i="5" a="1"/>
  <c r="L292" i="5" a="1"/>
  <c r="L292" i="5" s="1"/>
  <c r="K292" i="5" a="1"/>
  <c r="K292" i="5" s="1"/>
  <c r="M291" i="5"/>
  <c r="N291" i="5" s="1"/>
  <c r="M291" i="5" a="1"/>
  <c r="L291" i="5" a="1"/>
  <c r="L291" i="5" s="1"/>
  <c r="K291" i="5" a="1"/>
  <c r="K291" i="5" s="1"/>
  <c r="N290" i="5"/>
  <c r="M290" i="5" a="1"/>
  <c r="M290" i="5" s="1"/>
  <c r="L290" i="5"/>
  <c r="L290" i="5" a="1"/>
  <c r="K290" i="5" a="1"/>
  <c r="K290" i="5" s="1"/>
  <c r="M289" i="5"/>
  <c r="N289" i="5" s="1"/>
  <c r="M289" i="5" a="1"/>
  <c r="L289" i="5"/>
  <c r="L289" i="5" a="1"/>
  <c r="K289" i="5" a="1"/>
  <c r="K289" i="5" s="1"/>
  <c r="M288" i="5" a="1"/>
  <c r="M288" i="5" s="1"/>
  <c r="N288" i="5" s="1"/>
  <c r="L288" i="5"/>
  <c r="L288" i="5" a="1"/>
  <c r="K288" i="5"/>
  <c r="K288" i="5" a="1"/>
  <c r="M287" i="5" a="1"/>
  <c r="M287" i="5" s="1"/>
  <c r="N287" i="5" s="1"/>
  <c r="L287" i="5" a="1"/>
  <c r="L287" i="5" s="1"/>
  <c r="K287" i="5" a="1"/>
  <c r="K287" i="5" s="1"/>
  <c r="M286" i="5" a="1"/>
  <c r="M286" i="5" s="1"/>
  <c r="N286" i="5" s="1"/>
  <c r="L286" i="5" a="1"/>
  <c r="L286" i="5" s="1"/>
  <c r="K286" i="5" a="1"/>
  <c r="K286" i="5" s="1"/>
  <c r="M285" i="5" a="1"/>
  <c r="M285" i="5" s="1"/>
  <c r="N285" i="5" s="1"/>
  <c r="L285" i="5" a="1"/>
  <c r="L285" i="5" s="1"/>
  <c r="K285" i="5"/>
  <c r="K285" i="5" a="1"/>
  <c r="N284" i="5"/>
  <c r="M284" i="5"/>
  <c r="M284" i="5" a="1"/>
  <c r="L284" i="5" a="1"/>
  <c r="L284" i="5" s="1"/>
  <c r="K284" i="5" a="1"/>
  <c r="K284" i="5" s="1"/>
  <c r="M283" i="5"/>
  <c r="N283" i="5" s="1"/>
  <c r="M283" i="5" a="1"/>
  <c r="L283" i="5" a="1"/>
  <c r="L283" i="5" s="1"/>
  <c r="K283" i="5" a="1"/>
  <c r="K283" i="5" s="1"/>
  <c r="N282" i="5"/>
  <c r="M282" i="5" a="1"/>
  <c r="M282" i="5" s="1"/>
  <c r="L282" i="5"/>
  <c r="L282" i="5" a="1"/>
  <c r="K282" i="5" a="1"/>
  <c r="K282" i="5" s="1"/>
  <c r="M281" i="5"/>
  <c r="N281" i="5" s="1"/>
  <c r="M281" i="5" a="1"/>
  <c r="L281" i="5"/>
  <c r="L281" i="5" a="1"/>
  <c r="K281" i="5" a="1"/>
  <c r="K281" i="5" s="1"/>
  <c r="M280" i="5" a="1"/>
  <c r="M280" i="5" s="1"/>
  <c r="N280" i="5" s="1"/>
  <c r="L280" i="5"/>
  <c r="L280" i="5" a="1"/>
  <c r="K280" i="5"/>
  <c r="K280" i="5" a="1"/>
  <c r="M279" i="5" a="1"/>
  <c r="M279" i="5" s="1"/>
  <c r="N279" i="5" s="1"/>
  <c r="L279" i="5" a="1"/>
  <c r="L279" i="5" s="1"/>
  <c r="K279" i="5" a="1"/>
  <c r="K279" i="5" s="1"/>
  <c r="M278" i="5" a="1"/>
  <c r="M278" i="5" s="1"/>
  <c r="N278" i="5" s="1"/>
  <c r="L278" i="5" a="1"/>
  <c r="L278" i="5" s="1"/>
  <c r="K278" i="5" a="1"/>
  <c r="K278" i="5" s="1"/>
  <c r="M277" i="5" a="1"/>
  <c r="M277" i="5" s="1"/>
  <c r="N277" i="5" s="1"/>
  <c r="L277" i="5" a="1"/>
  <c r="L277" i="5" s="1"/>
  <c r="K277" i="5"/>
  <c r="K277" i="5" a="1"/>
  <c r="N276" i="5"/>
  <c r="M276" i="5"/>
  <c r="M276" i="5" a="1"/>
  <c r="L276" i="5" a="1"/>
  <c r="L276" i="5" s="1"/>
  <c r="K276" i="5" a="1"/>
  <c r="K276" i="5" s="1"/>
  <c r="M275" i="5"/>
  <c r="N275" i="5" s="1"/>
  <c r="M275" i="5" a="1"/>
  <c r="L275" i="5" a="1"/>
  <c r="L275" i="5" s="1"/>
  <c r="K275" i="5"/>
  <c r="K275" i="5" a="1"/>
  <c r="M274" i="5" a="1"/>
  <c r="M274" i="5" s="1"/>
  <c r="N274" i="5" s="1"/>
  <c r="L274" i="5"/>
  <c r="L274" i="5" a="1"/>
  <c r="K274" i="5" a="1"/>
  <c r="K274" i="5" s="1"/>
  <c r="M273" i="5" a="1"/>
  <c r="M273" i="5" s="1"/>
  <c r="N273" i="5" s="1"/>
  <c r="L273" i="5" a="1"/>
  <c r="L273" i="5" s="1"/>
  <c r="K273" i="5" a="1"/>
  <c r="K273" i="5" s="1"/>
  <c r="M272" i="5" a="1"/>
  <c r="M272" i="5" s="1"/>
  <c r="N272" i="5" s="1"/>
  <c r="L272" i="5" a="1"/>
  <c r="L272" i="5" s="1"/>
  <c r="K272" i="5"/>
  <c r="K272" i="5" a="1"/>
  <c r="M271" i="5" a="1"/>
  <c r="M271" i="5" s="1"/>
  <c r="N271" i="5" s="1"/>
  <c r="L271" i="5" a="1"/>
  <c r="L271" i="5" s="1"/>
  <c r="K271" i="5"/>
  <c r="K271" i="5" a="1"/>
  <c r="M270" i="5" a="1"/>
  <c r="M270" i="5" s="1"/>
  <c r="N270" i="5" s="1"/>
  <c r="L270" i="5" a="1"/>
  <c r="L270" i="5" s="1"/>
  <c r="K270" i="5"/>
  <c r="K270" i="5" a="1"/>
  <c r="M269" i="5" a="1"/>
  <c r="M269" i="5" s="1"/>
  <c r="N269" i="5" s="1"/>
  <c r="L269" i="5"/>
  <c r="L269" i="5" a="1"/>
  <c r="K269" i="5"/>
  <c r="K269" i="5" a="1"/>
  <c r="N268" i="5"/>
  <c r="M268" i="5"/>
  <c r="M268" i="5" a="1"/>
  <c r="L268" i="5" a="1"/>
  <c r="L268" i="5" s="1"/>
  <c r="K268" i="5" a="1"/>
  <c r="K268" i="5" s="1"/>
  <c r="M267" i="5"/>
  <c r="N267" i="5" s="1"/>
  <c r="M267" i="5" a="1"/>
  <c r="L267" i="5" a="1"/>
  <c r="L267" i="5" s="1"/>
  <c r="K267" i="5"/>
  <c r="K267" i="5" a="1"/>
  <c r="M266" i="5"/>
  <c r="N266" i="5" s="1"/>
  <c r="M266" i="5" a="1"/>
  <c r="L266" i="5"/>
  <c r="L266" i="5" a="1"/>
  <c r="K266" i="5" a="1"/>
  <c r="K266" i="5" s="1"/>
  <c r="M265" i="5"/>
  <c r="N265" i="5" s="1"/>
  <c r="M265" i="5" a="1"/>
  <c r="L265" i="5" a="1"/>
  <c r="L265" i="5" s="1"/>
  <c r="K265" i="5" a="1"/>
  <c r="K265" i="5" s="1"/>
  <c r="M264" i="5" a="1"/>
  <c r="M264" i="5" s="1"/>
  <c r="N264" i="5" s="1"/>
  <c r="L264" i="5" a="1"/>
  <c r="L264" i="5" s="1"/>
  <c r="K264" i="5"/>
  <c r="K264" i="5" a="1"/>
  <c r="M263" i="5" a="1"/>
  <c r="M263" i="5" s="1"/>
  <c r="N263" i="5" s="1"/>
  <c r="L263" i="5"/>
  <c r="L263" i="5" a="1"/>
  <c r="K263" i="5"/>
  <c r="K263" i="5" a="1"/>
  <c r="M262" i="5" a="1"/>
  <c r="M262" i="5" s="1"/>
  <c r="N262" i="5" s="1"/>
  <c r="L262" i="5" a="1"/>
  <c r="L262" i="5" s="1"/>
  <c r="K262" i="5" a="1"/>
  <c r="K262" i="5" s="1"/>
  <c r="N261" i="5"/>
  <c r="M261" i="5" a="1"/>
  <c r="M261" i="5" s="1"/>
  <c r="L261" i="5" a="1"/>
  <c r="L261" i="5" s="1"/>
  <c r="K261" i="5" a="1"/>
  <c r="K261" i="5" s="1"/>
  <c r="N260" i="5"/>
  <c r="M260" i="5"/>
  <c r="M260" i="5" a="1"/>
  <c r="L260" i="5" a="1"/>
  <c r="L260" i="5" s="1"/>
  <c r="K260" i="5" a="1"/>
  <c r="K260" i="5" s="1"/>
  <c r="M259" i="5" a="1"/>
  <c r="M259" i="5" s="1"/>
  <c r="N259" i="5" s="1"/>
  <c r="L259" i="5" a="1"/>
  <c r="L259" i="5" s="1"/>
  <c r="K259" i="5"/>
  <c r="K259" i="5" a="1"/>
  <c r="N258" i="5"/>
  <c r="M258" i="5" a="1"/>
  <c r="M258" i="5" s="1"/>
  <c r="L258" i="5"/>
  <c r="L258" i="5" a="1"/>
  <c r="K258" i="5" a="1"/>
  <c r="K258" i="5" s="1"/>
  <c r="M257" i="5" a="1"/>
  <c r="M257" i="5" s="1"/>
  <c r="N257" i="5" s="1"/>
  <c r="L257" i="5"/>
  <c r="L257" i="5" a="1"/>
  <c r="K257" i="5" a="1"/>
  <c r="K257" i="5" s="1"/>
  <c r="M256" i="5" a="1"/>
  <c r="M256" i="5" s="1"/>
  <c r="N256" i="5" s="1"/>
  <c r="L256" i="5"/>
  <c r="L256" i="5" a="1"/>
  <c r="K256" i="5"/>
  <c r="K256" i="5" a="1"/>
  <c r="M255" i="5" a="1"/>
  <c r="M255" i="5" s="1"/>
  <c r="N255" i="5" s="1"/>
  <c r="L255" i="5" a="1"/>
  <c r="L255" i="5" s="1"/>
  <c r="K255" i="5"/>
  <c r="K255" i="5" a="1"/>
  <c r="M254" i="5" a="1"/>
  <c r="M254" i="5" s="1"/>
  <c r="N254" i="5" s="1"/>
  <c r="L254" i="5" a="1"/>
  <c r="L254" i="5" s="1"/>
  <c r="K254" i="5" a="1"/>
  <c r="K254" i="5" s="1"/>
  <c r="M253" i="5" a="1"/>
  <c r="M253" i="5" s="1"/>
  <c r="N253" i="5" s="1"/>
  <c r="L253" i="5" a="1"/>
  <c r="L253" i="5" s="1"/>
  <c r="K253" i="5"/>
  <c r="K253" i="5" a="1"/>
  <c r="M252" i="5"/>
  <c r="N252" i="5" s="1"/>
  <c r="M252" i="5" a="1"/>
  <c r="L252" i="5" a="1"/>
  <c r="L252" i="5" s="1"/>
  <c r="K252" i="5" a="1"/>
  <c r="K252" i="5" s="1"/>
  <c r="M251" i="5"/>
  <c r="N251" i="5" s="1"/>
  <c r="M251" i="5" a="1"/>
  <c r="L251" i="5" a="1"/>
  <c r="L251" i="5" s="1"/>
  <c r="K251" i="5"/>
  <c r="K251" i="5" a="1"/>
  <c r="M250" i="5" a="1"/>
  <c r="M250" i="5" s="1"/>
  <c r="N250" i="5" s="1"/>
  <c r="L250" i="5"/>
  <c r="L250" i="5" a="1"/>
  <c r="K250" i="5" a="1"/>
  <c r="K250" i="5" s="1"/>
  <c r="M249" i="5" a="1"/>
  <c r="M249" i="5" s="1"/>
  <c r="N249" i="5" s="1"/>
  <c r="L249" i="5" a="1"/>
  <c r="L249" i="5" s="1"/>
  <c r="K249" i="5" a="1"/>
  <c r="K249" i="5" s="1"/>
  <c r="M248" i="5" a="1"/>
  <c r="M248" i="5" s="1"/>
  <c r="N248" i="5" s="1"/>
  <c r="L248" i="5"/>
  <c r="L248" i="5" a="1"/>
  <c r="K248" i="5"/>
  <c r="K248" i="5" a="1"/>
  <c r="M247" i="5"/>
  <c r="N247" i="5" s="1"/>
  <c r="M247" i="5" a="1"/>
  <c r="L247" i="5" a="1"/>
  <c r="L247" i="5" s="1"/>
  <c r="K247" i="5"/>
  <c r="K247" i="5" a="1"/>
  <c r="M246" i="5" a="1"/>
  <c r="M246" i="5" s="1"/>
  <c r="N246" i="5" s="1"/>
  <c r="L246" i="5" a="1"/>
  <c r="L246" i="5" s="1"/>
  <c r="K246" i="5" a="1"/>
  <c r="K246" i="5" s="1"/>
  <c r="N245" i="5"/>
  <c r="M245" i="5" a="1"/>
  <c r="M245" i="5" s="1"/>
  <c r="L245" i="5"/>
  <c r="L245" i="5" a="1"/>
  <c r="K245" i="5" a="1"/>
  <c r="K245" i="5" s="1"/>
  <c r="M244" i="5"/>
  <c r="N244" i="5" s="1"/>
  <c r="M244" i="5" a="1"/>
  <c r="L244" i="5" a="1"/>
  <c r="L244" i="5" s="1"/>
  <c r="K244" i="5" a="1"/>
  <c r="K244" i="5" s="1"/>
  <c r="M243" i="5" a="1"/>
  <c r="M243" i="5" s="1"/>
  <c r="N243" i="5" s="1"/>
  <c r="L243" i="5" a="1"/>
  <c r="L243" i="5" s="1"/>
  <c r="K243" i="5"/>
  <c r="K243" i="5" a="1"/>
  <c r="N242" i="5"/>
  <c r="M242" i="5"/>
  <c r="M242" i="5" a="1"/>
  <c r="L242" i="5"/>
  <c r="L242" i="5" a="1"/>
  <c r="K242" i="5" a="1"/>
  <c r="K242" i="5" s="1"/>
  <c r="M241" i="5" a="1"/>
  <c r="M241" i="5" s="1"/>
  <c r="N241" i="5" s="1"/>
  <c r="L241" i="5"/>
  <c r="L241" i="5" a="1"/>
  <c r="K241" i="5" a="1"/>
  <c r="K241" i="5" s="1"/>
  <c r="M240" i="5" a="1"/>
  <c r="M240" i="5" s="1"/>
  <c r="N240" i="5" s="1"/>
  <c r="L240" i="5"/>
  <c r="L240" i="5" a="1"/>
  <c r="K240" i="5"/>
  <c r="K240" i="5" a="1"/>
  <c r="M239" i="5" a="1"/>
  <c r="M239" i="5" s="1"/>
  <c r="N239" i="5" s="1"/>
  <c r="L239" i="5"/>
  <c r="L239" i="5" a="1"/>
  <c r="K239" i="5" a="1"/>
  <c r="K239" i="5" s="1"/>
  <c r="M238" i="5" a="1"/>
  <c r="M238" i="5" s="1"/>
  <c r="N238" i="5" s="1"/>
  <c r="L238" i="5" a="1"/>
  <c r="L238" i="5" s="1"/>
  <c r="K238" i="5" a="1"/>
  <c r="K238" i="5" s="1"/>
  <c r="N237" i="5"/>
  <c r="M237" i="5" a="1"/>
  <c r="M237" i="5" s="1"/>
  <c r="L237" i="5" a="1"/>
  <c r="L237" i="5" s="1"/>
  <c r="K237" i="5"/>
  <c r="K237" i="5" a="1"/>
  <c r="M236" i="5"/>
  <c r="N236" i="5" s="1"/>
  <c r="M236" i="5" a="1"/>
  <c r="L236" i="5" a="1"/>
  <c r="L236" i="5" s="1"/>
  <c r="K236" i="5" a="1"/>
  <c r="K236" i="5" s="1"/>
  <c r="M235" i="5"/>
  <c r="N235" i="5" s="1"/>
  <c r="M235" i="5" a="1"/>
  <c r="L235" i="5" a="1"/>
  <c r="L235" i="5" s="1"/>
  <c r="K235" i="5" a="1"/>
  <c r="K235" i="5" s="1"/>
  <c r="N234" i="5"/>
  <c r="M234" i="5"/>
  <c r="M234" i="5" a="1"/>
  <c r="L234" i="5"/>
  <c r="L234" i="5" a="1"/>
  <c r="K234" i="5" a="1"/>
  <c r="K234" i="5" s="1"/>
  <c r="M233" i="5" a="1"/>
  <c r="M233" i="5" s="1"/>
  <c r="N233" i="5" s="1"/>
  <c r="L233" i="5"/>
  <c r="L233" i="5" a="1"/>
  <c r="K233" i="5" a="1"/>
  <c r="K233" i="5" s="1"/>
  <c r="M232" i="5" a="1"/>
  <c r="M232" i="5" s="1"/>
  <c r="N232" i="5" s="1"/>
  <c r="L232" i="5"/>
  <c r="L232" i="5" a="1"/>
  <c r="K232" i="5"/>
  <c r="K232" i="5" a="1"/>
  <c r="M231" i="5" a="1"/>
  <c r="M231" i="5" s="1"/>
  <c r="N231" i="5" s="1"/>
  <c r="L231" i="5"/>
  <c r="L231" i="5" a="1"/>
  <c r="K231" i="5" a="1"/>
  <c r="K231" i="5" s="1"/>
  <c r="M230" i="5" a="1"/>
  <c r="M230" i="5" s="1"/>
  <c r="N230" i="5" s="1"/>
  <c r="L230" i="5" a="1"/>
  <c r="L230" i="5" s="1"/>
  <c r="K230" i="5" a="1"/>
  <c r="K230" i="5" s="1"/>
  <c r="N229" i="5"/>
  <c r="M229" i="5" a="1"/>
  <c r="M229" i="5" s="1"/>
  <c r="L229" i="5" a="1"/>
  <c r="L229" i="5" s="1"/>
  <c r="K229" i="5"/>
  <c r="K229" i="5" a="1"/>
  <c r="N228" i="5"/>
  <c r="M228" i="5"/>
  <c r="M228" i="5" a="1"/>
  <c r="L228" i="5" a="1"/>
  <c r="L228" i="5" s="1"/>
  <c r="K228" i="5" a="1"/>
  <c r="K228" i="5" s="1"/>
  <c r="M227" i="5"/>
  <c r="N227" i="5" s="1"/>
  <c r="M227" i="5" a="1"/>
  <c r="L227" i="5" a="1"/>
  <c r="L227" i="5" s="1"/>
  <c r="K227" i="5" a="1"/>
  <c r="K227" i="5" s="1"/>
  <c r="N226" i="5"/>
  <c r="M226" i="5"/>
  <c r="M226" i="5" a="1"/>
  <c r="L226" i="5"/>
  <c r="L226" i="5" a="1"/>
  <c r="K226" i="5" a="1"/>
  <c r="K226" i="5" s="1"/>
  <c r="M225" i="5"/>
  <c r="N225" i="5" s="1"/>
  <c r="M225" i="5" a="1"/>
  <c r="L225" i="5"/>
  <c r="L225" i="5" a="1"/>
  <c r="K225" i="5" a="1"/>
  <c r="K225" i="5" s="1"/>
  <c r="M224" i="5" a="1"/>
  <c r="M224" i="5" s="1"/>
  <c r="N224" i="5" s="1"/>
  <c r="L224" i="5"/>
  <c r="L224" i="5" a="1"/>
  <c r="K224" i="5"/>
  <c r="K224" i="5" a="1"/>
  <c r="M223" i="5" a="1"/>
  <c r="M223" i="5" s="1"/>
  <c r="N223" i="5" s="1"/>
  <c r="L223" i="5"/>
  <c r="L223" i="5" a="1"/>
  <c r="K223" i="5" a="1"/>
  <c r="K223" i="5" s="1"/>
  <c r="M222" i="5" a="1"/>
  <c r="M222" i="5" s="1"/>
  <c r="N222" i="5" s="1"/>
  <c r="L222" i="5" a="1"/>
  <c r="L222" i="5" s="1"/>
  <c r="K222" i="5"/>
  <c r="K222" i="5" a="1"/>
  <c r="N221" i="5"/>
  <c r="M221" i="5" a="1"/>
  <c r="M221" i="5" s="1"/>
  <c r="L221" i="5" a="1"/>
  <c r="L221" i="5" s="1"/>
  <c r="K221" i="5" a="1"/>
  <c r="K221" i="5" s="1"/>
  <c r="M220" i="5"/>
  <c r="N220" i="5" s="1"/>
  <c r="M220" i="5" a="1"/>
  <c r="L220" i="5" a="1"/>
  <c r="L220" i="5" s="1"/>
  <c r="K220" i="5" a="1"/>
  <c r="K220" i="5" s="1"/>
  <c r="M219" i="5"/>
  <c r="N219" i="5" s="1"/>
  <c r="M219" i="5" a="1"/>
  <c r="L219" i="5" a="1"/>
  <c r="L219" i="5" s="1"/>
  <c r="K219" i="5" a="1"/>
  <c r="K219" i="5" s="1"/>
  <c r="N218" i="5"/>
  <c r="M218" i="5"/>
  <c r="M218" i="5" a="1"/>
  <c r="L218" i="5"/>
  <c r="L218" i="5" a="1"/>
  <c r="K218" i="5" a="1"/>
  <c r="K218" i="5" s="1"/>
  <c r="M217" i="5"/>
  <c r="N217" i="5" s="1"/>
  <c r="M217" i="5" a="1"/>
  <c r="L217" i="5"/>
  <c r="L217" i="5" a="1"/>
  <c r="K217" i="5" a="1"/>
  <c r="K217" i="5" s="1"/>
  <c r="M216" i="5" a="1"/>
  <c r="M216" i="5" s="1"/>
  <c r="N216" i="5" s="1"/>
  <c r="L216" i="5"/>
  <c r="L216" i="5" a="1"/>
  <c r="K216" i="5"/>
  <c r="K216" i="5" a="1"/>
  <c r="M215" i="5" a="1"/>
  <c r="M215" i="5" s="1"/>
  <c r="N215" i="5" s="1"/>
  <c r="L215" i="5"/>
  <c r="L215" i="5" a="1"/>
  <c r="K215" i="5" a="1"/>
  <c r="K215" i="5" s="1"/>
  <c r="M214" i="5" a="1"/>
  <c r="M214" i="5" s="1"/>
  <c r="N214" i="5" s="1"/>
  <c r="L214" i="5" a="1"/>
  <c r="L214" i="5" s="1"/>
  <c r="K214" i="5"/>
  <c r="K214" i="5" a="1"/>
  <c r="N213" i="5"/>
  <c r="M213" i="5" a="1"/>
  <c r="M213" i="5" s="1"/>
  <c r="L213" i="5" a="1"/>
  <c r="L213" i="5" s="1"/>
  <c r="K213" i="5" a="1"/>
  <c r="K213" i="5" s="1"/>
  <c r="M212" i="5"/>
  <c r="N212" i="5" s="1"/>
  <c r="M212" i="5" a="1"/>
  <c r="L212" i="5" a="1"/>
  <c r="L212" i="5" s="1"/>
  <c r="K212" i="5" a="1"/>
  <c r="K212" i="5" s="1"/>
  <c r="M211" i="5" a="1"/>
  <c r="M211" i="5" s="1"/>
  <c r="N211" i="5" s="1"/>
  <c r="L211" i="5" a="1"/>
  <c r="L211" i="5" s="1"/>
  <c r="K211" i="5"/>
  <c r="K211" i="5" a="1"/>
  <c r="M210" i="5" a="1"/>
  <c r="M210" i="5" s="1"/>
  <c r="N210" i="5" s="1"/>
  <c r="L210" i="5"/>
  <c r="L210" i="5" a="1"/>
  <c r="K210" i="5" a="1"/>
  <c r="K210" i="5" s="1"/>
  <c r="M209" i="5" a="1"/>
  <c r="M209" i="5" s="1"/>
  <c r="N209" i="5" s="1"/>
  <c r="L209" i="5"/>
  <c r="L209" i="5" a="1"/>
  <c r="K209" i="5" a="1"/>
  <c r="K209" i="5" s="1"/>
  <c r="M208" i="5" a="1"/>
  <c r="M208" i="5" s="1"/>
  <c r="N208" i="5" s="1"/>
  <c r="L208" i="5"/>
  <c r="L208" i="5" a="1"/>
  <c r="K208" i="5"/>
  <c r="K208" i="5" a="1"/>
  <c r="M207" i="5" a="1"/>
  <c r="M207" i="5" s="1"/>
  <c r="N207" i="5" s="1"/>
  <c r="L207" i="5" a="1"/>
  <c r="L207" i="5" s="1"/>
  <c r="K207" i="5" a="1"/>
  <c r="K207" i="5" s="1"/>
  <c r="M206" i="5" a="1"/>
  <c r="M206" i="5" s="1"/>
  <c r="N206" i="5" s="1"/>
  <c r="L206" i="5" a="1"/>
  <c r="L206" i="5" s="1"/>
  <c r="K206" i="5"/>
  <c r="K206" i="5" a="1"/>
  <c r="M205" i="5" a="1"/>
  <c r="M205" i="5" s="1"/>
  <c r="N205" i="5" s="1"/>
  <c r="L205" i="5"/>
  <c r="L205" i="5" a="1"/>
  <c r="K205" i="5"/>
  <c r="K205" i="5" a="1"/>
  <c r="N204" i="5"/>
  <c r="M204" i="5"/>
  <c r="M204" i="5" a="1"/>
  <c r="L204" i="5" a="1"/>
  <c r="L204" i="5" s="1"/>
  <c r="K204" i="5" a="1"/>
  <c r="K204" i="5" s="1"/>
  <c r="M203" i="5"/>
  <c r="N203" i="5" s="1"/>
  <c r="M203" i="5" a="1"/>
  <c r="L203" i="5" a="1"/>
  <c r="L203" i="5" s="1"/>
  <c r="K203" i="5"/>
  <c r="K203" i="5" a="1"/>
  <c r="M202" i="5" a="1"/>
  <c r="M202" i="5" s="1"/>
  <c r="N202" i="5" s="1"/>
  <c r="L202" i="5"/>
  <c r="L202" i="5" a="1"/>
  <c r="K202" i="5" a="1"/>
  <c r="K202" i="5" s="1"/>
  <c r="M201" i="5"/>
  <c r="N201" i="5" s="1"/>
  <c r="M201" i="5" a="1"/>
  <c r="L201" i="5" a="1"/>
  <c r="L201" i="5" s="1"/>
  <c r="K201" i="5" a="1"/>
  <c r="K201" i="5" s="1"/>
  <c r="M200" i="5" a="1"/>
  <c r="M200" i="5" s="1"/>
  <c r="N200" i="5" s="1"/>
  <c r="L200" i="5" a="1"/>
  <c r="L200" i="5" s="1"/>
  <c r="K200" i="5"/>
  <c r="K200" i="5" a="1"/>
  <c r="M199" i="5"/>
  <c r="N199" i="5" s="1"/>
  <c r="M199" i="5" a="1"/>
  <c r="L199" i="5" a="1"/>
  <c r="L199" i="5" s="1"/>
  <c r="K199" i="5" a="1"/>
  <c r="K199" i="5" s="1"/>
  <c r="M198" i="5" a="1"/>
  <c r="M198" i="5" s="1"/>
  <c r="N198" i="5" s="1"/>
  <c r="L198" i="5" a="1"/>
  <c r="L198" i="5" s="1"/>
  <c r="K198" i="5" a="1"/>
  <c r="K198" i="5" s="1"/>
  <c r="M197" i="5" a="1"/>
  <c r="M197" i="5" s="1"/>
  <c r="N197" i="5" s="1"/>
  <c r="L197" i="5"/>
  <c r="L197" i="5" a="1"/>
  <c r="K197" i="5"/>
  <c r="K197" i="5" a="1"/>
  <c r="M196" i="5"/>
  <c r="N196" i="5" s="1"/>
  <c r="M196" i="5" a="1"/>
  <c r="L196" i="5"/>
  <c r="L196" i="5" a="1"/>
  <c r="K196" i="5"/>
  <c r="K196" i="5" a="1"/>
  <c r="M195" i="5" a="1"/>
  <c r="M195" i="5" s="1"/>
  <c r="N195" i="5" s="1"/>
  <c r="L195" i="5" a="1"/>
  <c r="L195" i="5" s="1"/>
  <c r="K195" i="5" a="1"/>
  <c r="K195" i="5" s="1"/>
  <c r="N194" i="5"/>
  <c r="M194" i="5"/>
  <c r="M194" i="5" a="1"/>
  <c r="L194" i="5"/>
  <c r="L194" i="5" a="1"/>
  <c r="K194" i="5"/>
  <c r="K194" i="5" a="1"/>
  <c r="N193" i="5"/>
  <c r="M193" i="5"/>
  <c r="M193" i="5" a="1"/>
  <c r="L193" i="5" a="1"/>
  <c r="L193" i="5" s="1"/>
  <c r="K193" i="5" a="1"/>
  <c r="K193" i="5" s="1"/>
  <c r="M192" i="5"/>
  <c r="N192" i="5" s="1"/>
  <c r="M192" i="5" a="1"/>
  <c r="L192" i="5"/>
  <c r="L192" i="5" a="1"/>
  <c r="K192" i="5"/>
  <c r="K192" i="5" a="1"/>
  <c r="M191" i="5" a="1"/>
  <c r="M191" i="5" s="1"/>
  <c r="N191" i="5" s="1"/>
  <c r="L191" i="5" a="1"/>
  <c r="L191" i="5" s="1"/>
  <c r="K191" i="5"/>
  <c r="K191" i="5" a="1"/>
  <c r="M190" i="5"/>
  <c r="N190" i="5" s="1"/>
  <c r="M190" i="5" a="1"/>
  <c r="L190" i="5" a="1"/>
  <c r="L190" i="5" s="1"/>
  <c r="K190" i="5" a="1"/>
  <c r="K190" i="5" s="1"/>
  <c r="N189" i="5"/>
  <c r="M189" i="5" a="1"/>
  <c r="M189" i="5" s="1"/>
  <c r="L189" i="5"/>
  <c r="L189" i="5" a="1"/>
  <c r="K189" i="5" a="1"/>
  <c r="K189" i="5" s="1"/>
  <c r="M188" i="5"/>
  <c r="N188" i="5" s="1"/>
  <c r="M188" i="5" a="1"/>
  <c r="L188" i="5" a="1"/>
  <c r="L188" i="5" s="1"/>
  <c r="K188" i="5"/>
  <c r="K188" i="5" a="1"/>
  <c r="M187" i="5"/>
  <c r="N187" i="5" s="1"/>
  <c r="M187" i="5" a="1"/>
  <c r="L187" i="5" a="1"/>
  <c r="L187" i="5" s="1"/>
  <c r="K187" i="5" a="1"/>
  <c r="K187" i="5" s="1"/>
  <c r="M186" i="5"/>
  <c r="N186" i="5" s="1"/>
  <c r="M186" i="5" a="1"/>
  <c r="L186" i="5"/>
  <c r="L186" i="5" a="1"/>
  <c r="K186" i="5"/>
  <c r="K186" i="5" a="1"/>
  <c r="M185" i="5" a="1"/>
  <c r="M185" i="5" s="1"/>
  <c r="N185" i="5" s="1"/>
  <c r="L185" i="5" a="1"/>
  <c r="L185" i="5" s="1"/>
  <c r="K185" i="5" a="1"/>
  <c r="K185" i="5" s="1"/>
  <c r="M184" i="5" a="1"/>
  <c r="M184" i="5" s="1"/>
  <c r="N184" i="5" s="1"/>
  <c r="L184" i="5"/>
  <c r="L184" i="5" a="1"/>
  <c r="K184" i="5"/>
  <c r="K184" i="5" a="1"/>
  <c r="N183" i="5"/>
  <c r="M183" i="5"/>
  <c r="M183" i="5" a="1"/>
  <c r="L183" i="5" a="1"/>
  <c r="L183" i="5" s="1"/>
  <c r="K183" i="5" a="1"/>
  <c r="K183" i="5" s="1"/>
  <c r="M182" i="5"/>
  <c r="N182" i="5" s="1"/>
  <c r="M182" i="5" a="1"/>
  <c r="L182" i="5"/>
  <c r="L182" i="5" a="1"/>
  <c r="K182" i="5" a="1"/>
  <c r="K182" i="5" s="1"/>
  <c r="M181" i="5" a="1"/>
  <c r="M181" i="5" s="1"/>
  <c r="N181" i="5" s="1"/>
  <c r="L181" i="5"/>
  <c r="L181" i="5" a="1"/>
  <c r="K181" i="5" a="1"/>
  <c r="K181" i="5" s="1"/>
  <c r="M180" i="5"/>
  <c r="N180" i="5" s="1"/>
  <c r="M180" i="5" a="1"/>
  <c r="L180" i="5" a="1"/>
  <c r="L180" i="5" s="1"/>
  <c r="K180" i="5"/>
  <c r="K180" i="5" a="1"/>
  <c r="M179" i="5" a="1"/>
  <c r="M179" i="5" s="1"/>
  <c r="N179" i="5" s="1"/>
  <c r="L179" i="5" a="1"/>
  <c r="L179" i="5" s="1"/>
  <c r="K179" i="5"/>
  <c r="K179" i="5" a="1"/>
  <c r="M178" i="5" a="1"/>
  <c r="M178" i="5" s="1"/>
  <c r="N178" i="5" s="1"/>
  <c r="L178" i="5" a="1"/>
  <c r="L178" i="5" s="1"/>
  <c r="K178" i="5" a="1"/>
  <c r="K178" i="5" s="1"/>
  <c r="M177" i="5" a="1"/>
  <c r="M177" i="5" s="1"/>
  <c r="N177" i="5" s="1"/>
  <c r="L177" i="5"/>
  <c r="L177" i="5" a="1"/>
  <c r="K177" i="5"/>
  <c r="K177" i="5" a="1"/>
  <c r="N176" i="5"/>
  <c r="M176" i="5"/>
  <c r="M176" i="5" a="1"/>
  <c r="L176" i="5"/>
  <c r="L176" i="5" a="1"/>
  <c r="K176" i="5" a="1"/>
  <c r="K176" i="5" s="1"/>
  <c r="M175" i="5"/>
  <c r="N175" i="5" s="1"/>
  <c r="M175" i="5" a="1"/>
  <c r="L175" i="5" a="1"/>
  <c r="L175" i="5" s="1"/>
  <c r="K175" i="5"/>
  <c r="K175" i="5" a="1"/>
  <c r="M174" i="5"/>
  <c r="N174" i="5" s="1"/>
  <c r="M174" i="5" a="1"/>
  <c r="L174" i="5"/>
  <c r="L174" i="5" a="1"/>
  <c r="K174" i="5" a="1"/>
  <c r="K174" i="5" s="1"/>
  <c r="M173" i="5" a="1"/>
  <c r="M173" i="5" s="1"/>
  <c r="N173" i="5" s="1"/>
  <c r="L173" i="5"/>
  <c r="L173" i="5" a="1"/>
  <c r="K173" i="5" a="1"/>
  <c r="K173" i="5" s="1"/>
  <c r="M172" i="5"/>
  <c r="N172" i="5" s="1"/>
  <c r="M172" i="5" a="1"/>
  <c r="L172" i="5" a="1"/>
  <c r="L172" i="5" s="1"/>
  <c r="K172" i="5"/>
  <c r="K172" i="5" a="1"/>
  <c r="M171" i="5" a="1"/>
  <c r="M171" i="5" s="1"/>
  <c r="N171" i="5" s="1"/>
  <c r="L171" i="5"/>
  <c r="L171" i="5" a="1"/>
  <c r="K171" i="5"/>
  <c r="K171" i="5" a="1"/>
  <c r="M170" i="5"/>
  <c r="N170" i="5" s="1"/>
  <c r="M170" i="5" a="1"/>
  <c r="L170" i="5" a="1"/>
  <c r="L170" i="5" s="1"/>
  <c r="K170" i="5"/>
  <c r="K170" i="5" a="1"/>
  <c r="M169" i="5" a="1"/>
  <c r="M169" i="5" s="1"/>
  <c r="N169" i="5" s="1"/>
  <c r="L169" i="5" a="1"/>
  <c r="L169" i="5" s="1"/>
  <c r="K169" i="5" a="1"/>
  <c r="K169" i="5" s="1"/>
  <c r="N168" i="5"/>
  <c r="M168" i="5"/>
  <c r="M168" i="5" a="1"/>
  <c r="L168" i="5"/>
  <c r="L168" i="5" a="1"/>
  <c r="K168" i="5"/>
  <c r="K168" i="5" a="1"/>
  <c r="M167" i="5"/>
  <c r="N167" i="5" s="1"/>
  <c r="M167" i="5" a="1"/>
  <c r="L167" i="5" a="1"/>
  <c r="L167" i="5" s="1"/>
  <c r="K167" i="5"/>
  <c r="K167" i="5" a="1"/>
  <c r="M166" i="5" a="1"/>
  <c r="M166" i="5" s="1"/>
  <c r="N166" i="5" s="1"/>
  <c r="L166" i="5"/>
  <c r="L166" i="5" a="1"/>
  <c r="K166" i="5" a="1"/>
  <c r="K166" i="5" s="1"/>
  <c r="M165" i="5"/>
  <c r="N165" i="5" s="1"/>
  <c r="M165" i="5" a="1"/>
  <c r="L165" i="5"/>
  <c r="L165" i="5" a="1"/>
  <c r="K165" i="5" a="1"/>
  <c r="K165" i="5" s="1"/>
  <c r="M164" i="5"/>
  <c r="N164" i="5" s="1"/>
  <c r="M164" i="5" a="1"/>
  <c r="L164" i="5"/>
  <c r="L164" i="5" a="1"/>
  <c r="K164" i="5"/>
  <c r="K164" i="5" a="1"/>
  <c r="M163" i="5" a="1"/>
  <c r="M163" i="5" s="1"/>
  <c r="N163" i="5" s="1"/>
  <c r="L163" i="5" a="1"/>
  <c r="L163" i="5" s="1"/>
  <c r="K163" i="5"/>
  <c r="K163" i="5" a="1"/>
  <c r="M162" i="5"/>
  <c r="N162" i="5" s="1"/>
  <c r="M162" i="5" a="1"/>
  <c r="L162" i="5" a="1"/>
  <c r="L162" i="5" s="1"/>
  <c r="K162" i="5" a="1"/>
  <c r="K162" i="5" s="1"/>
  <c r="M161" i="5" a="1"/>
  <c r="M161" i="5" s="1"/>
  <c r="N161" i="5" s="1"/>
  <c r="L161" i="5" a="1"/>
  <c r="L161" i="5" s="1"/>
  <c r="K161" i="5"/>
  <c r="K161" i="5" a="1"/>
  <c r="N160" i="5"/>
  <c r="M160" i="5"/>
  <c r="M160" i="5" a="1"/>
  <c r="L160" i="5" a="1"/>
  <c r="L160" i="5" s="1"/>
  <c r="K160" i="5"/>
  <c r="K160" i="5" a="1"/>
  <c r="M159" i="5"/>
  <c r="N159" i="5" s="1"/>
  <c r="M159" i="5" a="1"/>
  <c r="L159" i="5" a="1"/>
  <c r="L159" i="5" s="1"/>
  <c r="K159" i="5" a="1"/>
  <c r="K159" i="5" s="1"/>
  <c r="N158" i="5"/>
  <c r="M158" i="5"/>
  <c r="M158" i="5" a="1"/>
  <c r="L158" i="5"/>
  <c r="L158" i="5" a="1"/>
  <c r="K158" i="5"/>
  <c r="K158" i="5" a="1"/>
  <c r="M157" i="5"/>
  <c r="N157" i="5" s="1"/>
  <c r="M157" i="5" a="1"/>
  <c r="L157" i="5"/>
  <c r="L157" i="5" a="1"/>
  <c r="K157" i="5" a="1"/>
  <c r="K157" i="5" s="1"/>
  <c r="M156" i="5" a="1"/>
  <c r="M156" i="5" s="1"/>
  <c r="N156" i="5" s="1"/>
  <c r="L156" i="5"/>
  <c r="L156" i="5" a="1"/>
  <c r="K156" i="5"/>
  <c r="K156" i="5" a="1"/>
  <c r="M155" i="5"/>
  <c r="N155" i="5" s="1"/>
  <c r="M155" i="5" a="1"/>
  <c r="L155" i="5" a="1"/>
  <c r="L155" i="5" s="1"/>
  <c r="K155" i="5"/>
  <c r="K155" i="5" a="1"/>
  <c r="M154" i="5"/>
  <c r="N154" i="5" s="1"/>
  <c r="M154" i="5" a="1"/>
  <c r="L154" i="5"/>
  <c r="L154" i="5" a="1"/>
  <c r="K154" i="5" a="1"/>
  <c r="K154" i="5" s="1"/>
  <c r="M153" i="5" a="1"/>
  <c r="M153" i="5" s="1"/>
  <c r="N153" i="5" s="1"/>
  <c r="L153" i="5" a="1"/>
  <c r="L153" i="5" s="1"/>
  <c r="K153" i="5" a="1"/>
  <c r="K153" i="5" s="1"/>
  <c r="N152" i="5"/>
  <c r="M152" i="5"/>
  <c r="M152" i="5" a="1"/>
  <c r="L152" i="5"/>
  <c r="L152" i="5" a="1"/>
  <c r="K152" i="5"/>
  <c r="K152" i="5" a="1"/>
  <c r="N151" i="5"/>
  <c r="M151" i="5"/>
  <c r="M151" i="5" a="1"/>
  <c r="L151" i="5" a="1"/>
  <c r="L151" i="5" s="1"/>
  <c r="K151" i="5"/>
  <c r="K151" i="5" a="1"/>
  <c r="M150" i="5" a="1"/>
  <c r="M150" i="5" s="1"/>
  <c r="N150" i="5" s="1"/>
  <c r="L150" i="5"/>
  <c r="L150" i="5" a="1"/>
  <c r="K150" i="5"/>
  <c r="K150" i="5" a="1"/>
  <c r="M149" i="5"/>
  <c r="N149" i="5" s="1"/>
  <c r="M149" i="5" a="1"/>
  <c r="L149" i="5"/>
  <c r="L149" i="5" a="1"/>
  <c r="K149" i="5" a="1"/>
  <c r="K149" i="5" s="1"/>
  <c r="N148" i="5"/>
  <c r="M148" i="5"/>
  <c r="M148" i="5" a="1"/>
  <c r="L148" i="5"/>
  <c r="L148" i="5" a="1"/>
  <c r="K148" i="5"/>
  <c r="K148" i="5" a="1"/>
  <c r="M147" i="5"/>
  <c r="N147" i="5" s="1"/>
  <c r="M147" i="5" a="1"/>
  <c r="L147" i="5" a="1"/>
  <c r="L147" i="5" s="1"/>
  <c r="K147" i="5"/>
  <c r="K147" i="5" a="1"/>
  <c r="M146" i="5" a="1"/>
  <c r="M146" i="5" s="1"/>
  <c r="N146" i="5" s="1"/>
  <c r="L146" i="5"/>
  <c r="L146" i="5" a="1"/>
  <c r="K146" i="5" a="1"/>
  <c r="K146" i="5" s="1"/>
  <c r="M145" i="5" a="1"/>
  <c r="M145" i="5" s="1"/>
  <c r="N145" i="5" s="1"/>
  <c r="L145" i="5"/>
  <c r="L145" i="5" a="1"/>
  <c r="K145" i="5" a="1"/>
  <c r="K145" i="5" s="1"/>
  <c r="N144" i="5"/>
  <c r="M144" i="5"/>
  <c r="M144" i="5" a="1"/>
  <c r="L144" i="5" a="1"/>
  <c r="L144" i="5" s="1"/>
  <c r="K144" i="5" a="1"/>
  <c r="K144" i="5" s="1"/>
  <c r="N143" i="5"/>
  <c r="M143" i="5"/>
  <c r="M143" i="5" a="1"/>
  <c r="L143" i="5" a="1"/>
  <c r="L143" i="5" s="1"/>
  <c r="K143" i="5" a="1"/>
  <c r="K143" i="5" s="1"/>
  <c r="M142" i="5" a="1"/>
  <c r="M142" i="5" s="1"/>
  <c r="N142" i="5" s="1"/>
  <c r="L142" i="5"/>
  <c r="L142" i="5" a="1"/>
  <c r="K142" i="5"/>
  <c r="K142" i="5" a="1"/>
  <c r="M141" i="5" a="1"/>
  <c r="M141" i="5" s="1"/>
  <c r="N141" i="5" s="1"/>
  <c r="L141" i="5"/>
  <c r="L141" i="5" a="1"/>
  <c r="K141" i="5" a="1"/>
  <c r="K141" i="5" s="1"/>
  <c r="M140" i="5" a="1"/>
  <c r="M140" i="5" s="1"/>
  <c r="N140" i="5" s="1"/>
  <c r="L140" i="5" a="1"/>
  <c r="L140" i="5" s="1"/>
  <c r="K140" i="5"/>
  <c r="K140" i="5" a="1"/>
  <c r="M139" i="5"/>
  <c r="N139" i="5" s="1"/>
  <c r="M139" i="5" a="1"/>
  <c r="L139" i="5"/>
  <c r="L139" i="5" a="1"/>
  <c r="K139" i="5"/>
  <c r="K139" i="5" a="1"/>
  <c r="M138" i="5"/>
  <c r="N138" i="5" s="1"/>
  <c r="M138" i="5" a="1"/>
  <c r="L138" i="5"/>
  <c r="L138" i="5" a="1"/>
  <c r="K138" i="5"/>
  <c r="K138" i="5" a="1"/>
  <c r="M137" i="5" a="1"/>
  <c r="M137" i="5" s="1"/>
  <c r="N137" i="5" s="1"/>
  <c r="L137" i="5" a="1"/>
  <c r="L137" i="5" s="1"/>
  <c r="K137" i="5" a="1"/>
  <c r="K137" i="5" s="1"/>
  <c r="N136" i="5"/>
  <c r="M136" i="5"/>
  <c r="M136" i="5" a="1"/>
  <c r="L136" i="5" a="1"/>
  <c r="L136" i="5" s="1"/>
  <c r="K136" i="5"/>
  <c r="K136" i="5" a="1"/>
  <c r="N135" i="5"/>
  <c r="M135" i="5"/>
  <c r="M135" i="5" a="1"/>
  <c r="L135" i="5" a="1"/>
  <c r="L135" i="5" s="1"/>
  <c r="K135" i="5" a="1"/>
  <c r="K135" i="5" s="1"/>
  <c r="M134" i="5" a="1"/>
  <c r="M134" i="5" s="1"/>
  <c r="N134" i="5" s="1"/>
  <c r="L134" i="5"/>
  <c r="L134" i="5" a="1"/>
  <c r="K134" i="5" a="1"/>
  <c r="K134" i="5" s="1"/>
  <c r="M133" i="5"/>
  <c r="N133" i="5" s="1"/>
  <c r="M133" i="5" a="1"/>
  <c r="L133" i="5"/>
  <c r="L133" i="5" a="1"/>
  <c r="K133" i="5" a="1"/>
  <c r="K133" i="5" s="1"/>
  <c r="M132" i="5" a="1"/>
  <c r="M132" i="5" s="1"/>
  <c r="N132" i="5" s="1"/>
  <c r="L132" i="5"/>
  <c r="L132" i="5" a="1"/>
  <c r="K132" i="5"/>
  <c r="K132" i="5" a="1"/>
  <c r="M131" i="5" a="1"/>
  <c r="M131" i="5" s="1"/>
  <c r="N131" i="5" s="1"/>
  <c r="L131" i="5" a="1"/>
  <c r="L131" i="5" s="1"/>
  <c r="K131" i="5"/>
  <c r="K131" i="5" a="1"/>
  <c r="M130" i="5" a="1"/>
  <c r="M130" i="5" s="1"/>
  <c r="N130" i="5" s="1"/>
  <c r="L130" i="5" a="1"/>
  <c r="L130" i="5" s="1"/>
  <c r="K130" i="5"/>
  <c r="K130" i="5" a="1"/>
  <c r="M129" i="5" a="1"/>
  <c r="M129" i="5" s="1"/>
  <c r="N129" i="5" s="1"/>
  <c r="L129" i="5"/>
  <c r="L129" i="5" a="1"/>
  <c r="K129" i="5"/>
  <c r="K129" i="5" a="1"/>
  <c r="N128" i="5"/>
  <c r="M128" i="5"/>
  <c r="M128" i="5" a="1"/>
  <c r="L128" i="5" a="1"/>
  <c r="L128" i="5" s="1"/>
  <c r="K128" i="5" a="1"/>
  <c r="K128" i="5" s="1"/>
  <c r="M127" i="5"/>
  <c r="N127" i="5" s="1"/>
  <c r="M127" i="5" a="1"/>
  <c r="L127" i="5" a="1"/>
  <c r="L127" i="5" s="1"/>
  <c r="K127" i="5" a="1"/>
  <c r="K127" i="5" s="1"/>
  <c r="M126" i="5"/>
  <c r="N126" i="5" s="1"/>
  <c r="M126" i="5" a="1"/>
  <c r="L126" i="5"/>
  <c r="L126" i="5" a="1"/>
  <c r="K126" i="5"/>
  <c r="K126" i="5" a="1"/>
  <c r="M125" i="5" a="1"/>
  <c r="M125" i="5" s="1"/>
  <c r="N125" i="5" s="1"/>
  <c r="L125" i="5"/>
  <c r="L125" i="5" a="1"/>
  <c r="K125" i="5" a="1"/>
  <c r="K125" i="5" s="1"/>
  <c r="N124" i="5"/>
  <c r="M124" i="5" a="1"/>
  <c r="M124" i="5" s="1"/>
  <c r="L124" i="5" a="1"/>
  <c r="L124" i="5" s="1"/>
  <c r="K124" i="5"/>
  <c r="K124" i="5" a="1"/>
  <c r="M123" i="5"/>
  <c r="N123" i="5" s="1"/>
  <c r="M123" i="5" a="1"/>
  <c r="L123" i="5"/>
  <c r="L123" i="5" a="1"/>
  <c r="K123" i="5"/>
  <c r="K123" i="5" a="1"/>
  <c r="M122" i="5" a="1"/>
  <c r="M122" i="5" s="1"/>
  <c r="N122" i="5" s="1"/>
  <c r="L122" i="5"/>
  <c r="L122" i="5" a="1"/>
  <c r="K122" i="5"/>
  <c r="K122" i="5" a="1"/>
  <c r="N121" i="5"/>
  <c r="M121" i="5" a="1"/>
  <c r="M121" i="5" s="1"/>
  <c r="L121" i="5" a="1"/>
  <c r="L121" i="5" s="1"/>
  <c r="K121" i="5"/>
  <c r="K121" i="5" a="1"/>
  <c r="N120" i="5"/>
  <c r="M120" i="5"/>
  <c r="M120" i="5" a="1"/>
  <c r="L120" i="5" a="1"/>
  <c r="L120" i="5" s="1"/>
  <c r="K120" i="5"/>
  <c r="K120" i="5" a="1"/>
  <c r="M119" i="5"/>
  <c r="N119" i="5" s="1"/>
  <c r="M119" i="5" a="1"/>
  <c r="L119" i="5" a="1"/>
  <c r="L119" i="5" s="1"/>
  <c r="K119" i="5" a="1"/>
  <c r="K119" i="5" s="1"/>
  <c r="N118" i="5"/>
  <c r="M118" i="5"/>
  <c r="M118" i="5" a="1"/>
  <c r="L118" i="5"/>
  <c r="L118" i="5" a="1"/>
  <c r="K118" i="5"/>
  <c r="K118" i="5" a="1"/>
  <c r="M117" i="5" a="1"/>
  <c r="M117" i="5" s="1"/>
  <c r="N117" i="5" s="1"/>
  <c r="L117" i="5" a="1"/>
  <c r="L117" i="5" s="1"/>
  <c r="K117" i="5" a="1"/>
  <c r="K117" i="5" s="1"/>
  <c r="M116" i="5" a="1"/>
  <c r="M116" i="5" s="1"/>
  <c r="N116" i="5" s="1"/>
  <c r="L116" i="5" a="1"/>
  <c r="L116" i="5" s="1"/>
  <c r="K116" i="5"/>
  <c r="K116" i="5" a="1"/>
  <c r="M115" i="5"/>
  <c r="N115" i="5" s="1"/>
  <c r="M115" i="5" a="1"/>
  <c r="L115" i="5" a="1"/>
  <c r="L115" i="5" s="1"/>
  <c r="K115" i="5"/>
  <c r="K115" i="5" a="1"/>
  <c r="M114" i="5"/>
  <c r="N114" i="5" s="1"/>
  <c r="M114" i="5" a="1"/>
  <c r="L114" i="5"/>
  <c r="L114" i="5" a="1"/>
  <c r="K114" i="5" a="1"/>
  <c r="K114" i="5" s="1"/>
  <c r="N113" i="5"/>
  <c r="M113" i="5" a="1"/>
  <c r="M113" i="5" s="1"/>
  <c r="L113" i="5"/>
  <c r="L113" i="5" a="1"/>
  <c r="K113" i="5"/>
  <c r="K113" i="5" a="1"/>
  <c r="M112" i="5"/>
  <c r="N112" i="5" s="1"/>
  <c r="M112" i="5" a="1"/>
  <c r="L112" i="5" a="1"/>
  <c r="L112" i="5" s="1"/>
  <c r="K112" i="5" a="1"/>
  <c r="K112" i="5" s="1"/>
  <c r="M111" i="5" a="1"/>
  <c r="M111" i="5" s="1"/>
  <c r="N111" i="5" s="1"/>
  <c r="L111" i="5" a="1"/>
  <c r="L111" i="5" s="1"/>
  <c r="K111" i="5" a="1"/>
  <c r="K111" i="5" s="1"/>
  <c r="M110" i="5"/>
  <c r="N110" i="5" s="1"/>
  <c r="M110" i="5" a="1"/>
  <c r="L110" i="5"/>
  <c r="L110" i="5" a="1"/>
  <c r="K110" i="5"/>
  <c r="K110" i="5" a="1"/>
  <c r="M109" i="5" a="1"/>
  <c r="M109" i="5" s="1"/>
  <c r="N109" i="5" s="1"/>
  <c r="L109" i="5" a="1"/>
  <c r="L109" i="5" s="1"/>
  <c r="K109" i="5" a="1"/>
  <c r="K109" i="5" s="1"/>
  <c r="N108" i="5"/>
  <c r="M108" i="5" a="1"/>
  <c r="M108" i="5" s="1"/>
  <c r="L108" i="5" a="1"/>
  <c r="L108" i="5" s="1"/>
  <c r="K108" i="5"/>
  <c r="K108" i="5" a="1"/>
  <c r="M107" i="5"/>
  <c r="N107" i="5" s="1"/>
  <c r="M107" i="5" a="1"/>
  <c r="L107" i="5"/>
  <c r="L107" i="5" a="1"/>
  <c r="K107" i="5"/>
  <c r="K107" i="5" a="1"/>
  <c r="M106" i="5" a="1"/>
  <c r="M106" i="5" s="1"/>
  <c r="N106" i="5" s="1"/>
  <c r="L106" i="5"/>
  <c r="L106" i="5" a="1"/>
  <c r="K106" i="5"/>
  <c r="K106" i="5" a="1"/>
  <c r="N105" i="5"/>
  <c r="M105" i="5" a="1"/>
  <c r="M105" i="5" s="1"/>
  <c r="L105" i="5" a="1"/>
  <c r="L105" i="5" s="1"/>
  <c r="K105" i="5"/>
  <c r="K105" i="5" a="1"/>
  <c r="N104" i="5"/>
  <c r="M104" i="5"/>
  <c r="M104" i="5" a="1"/>
  <c r="L104" i="5" a="1"/>
  <c r="L104" i="5" s="1"/>
  <c r="K104" i="5"/>
  <c r="K104" i="5" a="1"/>
  <c r="M103" i="5"/>
  <c r="N103" i="5" s="1"/>
  <c r="M103" i="5" a="1"/>
  <c r="L103" i="5" a="1"/>
  <c r="L103" i="5" s="1"/>
  <c r="K103" i="5" a="1"/>
  <c r="K103" i="5" s="1"/>
  <c r="N102" i="5"/>
  <c r="M102" i="5"/>
  <c r="M102" i="5" a="1"/>
  <c r="L102" i="5"/>
  <c r="L102" i="5" a="1"/>
  <c r="K102" i="5"/>
  <c r="K102" i="5" a="1"/>
  <c r="M101" i="5" a="1"/>
  <c r="M101" i="5" s="1"/>
  <c r="N101" i="5" s="1"/>
  <c r="L101" i="5" a="1"/>
  <c r="L101" i="5" s="1"/>
  <c r="K101" i="5" a="1"/>
  <c r="K101" i="5" s="1"/>
  <c r="M100" i="5" a="1"/>
  <c r="M100" i="5" s="1"/>
  <c r="N100" i="5" s="1"/>
  <c r="L100" i="5" a="1"/>
  <c r="L100" i="5" s="1"/>
  <c r="K100" i="5"/>
  <c r="K100" i="5" a="1"/>
  <c r="M99" i="5"/>
  <c r="N99" i="5" s="1"/>
  <c r="M99" i="5" a="1"/>
  <c r="L99" i="5" a="1"/>
  <c r="L99" i="5" s="1"/>
  <c r="K99" i="5"/>
  <c r="K99" i="5" a="1"/>
  <c r="M98" i="5"/>
  <c r="N98" i="5" s="1"/>
  <c r="M98" i="5" a="1"/>
  <c r="L98" i="5"/>
  <c r="L98" i="5" a="1"/>
  <c r="K98" i="5" a="1"/>
  <c r="K98" i="5" s="1"/>
  <c r="N97" i="5"/>
  <c r="M97" i="5" a="1"/>
  <c r="M97" i="5" s="1"/>
  <c r="L97" i="5"/>
  <c r="L97" i="5" a="1"/>
  <c r="K97" i="5"/>
  <c r="K97" i="5" a="1"/>
  <c r="M96" i="5"/>
  <c r="N96" i="5" s="1"/>
  <c r="M96" i="5" a="1"/>
  <c r="L96" i="5" a="1"/>
  <c r="L96" i="5" s="1"/>
  <c r="K96" i="5" a="1"/>
  <c r="K96" i="5" s="1"/>
  <c r="M95" i="5" a="1"/>
  <c r="M95" i="5" s="1"/>
  <c r="N95" i="5" s="1"/>
  <c r="L95" i="5" a="1"/>
  <c r="L95" i="5" s="1"/>
  <c r="K95" i="5" a="1"/>
  <c r="K95" i="5" s="1"/>
  <c r="M94" i="5"/>
  <c r="N94" i="5" s="1"/>
  <c r="M94" i="5" a="1"/>
  <c r="L94" i="5"/>
  <c r="L94" i="5" a="1"/>
  <c r="K94" i="5"/>
  <c r="K94" i="5" a="1"/>
  <c r="M93" i="5" a="1"/>
  <c r="M93" i="5" s="1"/>
  <c r="N93" i="5" s="1"/>
  <c r="L93" i="5" a="1"/>
  <c r="L93" i="5" s="1"/>
  <c r="K93" i="5" a="1"/>
  <c r="K93" i="5" s="1"/>
  <c r="N92" i="5"/>
  <c r="M92" i="5" a="1"/>
  <c r="M92" i="5" s="1"/>
  <c r="L92" i="5" a="1"/>
  <c r="L92" i="5" s="1"/>
  <c r="K92" i="5"/>
  <c r="K92" i="5" a="1"/>
  <c r="M91" i="5"/>
  <c r="N91" i="5" s="1"/>
  <c r="M91" i="5" a="1"/>
  <c r="L91" i="5"/>
  <c r="L91" i="5" a="1"/>
  <c r="K91" i="5"/>
  <c r="K91" i="5" a="1"/>
  <c r="M90" i="5" a="1"/>
  <c r="M90" i="5" s="1"/>
  <c r="N90" i="5" s="1"/>
  <c r="L90" i="5"/>
  <c r="L90" i="5" a="1"/>
  <c r="K90" i="5"/>
  <c r="K90" i="5" a="1"/>
  <c r="N89" i="5"/>
  <c r="M89" i="5" a="1"/>
  <c r="M89" i="5" s="1"/>
  <c r="L89" i="5" a="1"/>
  <c r="L89" i="5" s="1"/>
  <c r="K89" i="5"/>
  <c r="K89" i="5" a="1"/>
  <c r="N88" i="5"/>
  <c r="M88" i="5"/>
  <c r="M88" i="5" a="1"/>
  <c r="L88" i="5" a="1"/>
  <c r="L88" i="5" s="1"/>
  <c r="K88" i="5"/>
  <c r="K88" i="5" a="1"/>
  <c r="M87" i="5"/>
  <c r="N87" i="5" s="1"/>
  <c r="M87" i="5" a="1"/>
  <c r="L87" i="5" a="1"/>
  <c r="L87" i="5" s="1"/>
  <c r="K87" i="5" a="1"/>
  <c r="K87" i="5" s="1"/>
  <c r="N86" i="5"/>
  <c r="M86" i="5"/>
  <c r="M86" i="5" a="1"/>
  <c r="L86" i="5"/>
  <c r="L86" i="5" a="1"/>
  <c r="K86" i="5"/>
  <c r="K86" i="5" a="1"/>
  <c r="M85" i="5" a="1"/>
  <c r="M85" i="5" s="1"/>
  <c r="N85" i="5" s="1"/>
  <c r="L85" i="5" a="1"/>
  <c r="L85" i="5" s="1"/>
  <c r="K85" i="5" a="1"/>
  <c r="K85" i="5" s="1"/>
  <c r="M84" i="5" a="1"/>
  <c r="M84" i="5" s="1"/>
  <c r="N84" i="5" s="1"/>
  <c r="L84" i="5" a="1"/>
  <c r="L84" i="5" s="1"/>
  <c r="K84" i="5"/>
  <c r="K84" i="5" a="1"/>
  <c r="M83" i="5"/>
  <c r="N83" i="5" s="1"/>
  <c r="M83" i="5" a="1"/>
  <c r="L83" i="5" a="1"/>
  <c r="L83" i="5" s="1"/>
  <c r="K83" i="5"/>
  <c r="K83" i="5" a="1"/>
  <c r="M82" i="5"/>
  <c r="N82" i="5" s="1"/>
  <c r="M82" i="5" a="1"/>
  <c r="L82" i="5"/>
  <c r="L82" i="5" a="1"/>
  <c r="K82" i="5" a="1"/>
  <c r="K82" i="5" s="1"/>
  <c r="N81" i="5"/>
  <c r="M81" i="5" a="1"/>
  <c r="M81" i="5" s="1"/>
  <c r="L81" i="5"/>
  <c r="L81" i="5" a="1"/>
  <c r="K81" i="5"/>
  <c r="K81" i="5" a="1"/>
  <c r="M80" i="5"/>
  <c r="N80" i="5" s="1"/>
  <c r="M80" i="5" a="1"/>
  <c r="L80" i="5" a="1"/>
  <c r="L80" i="5" s="1"/>
  <c r="K80" i="5" a="1"/>
  <c r="K80" i="5" s="1"/>
  <c r="M79" i="5" a="1"/>
  <c r="M79" i="5" s="1"/>
  <c r="N79" i="5" s="1"/>
  <c r="L79" i="5" a="1"/>
  <c r="L79" i="5" s="1"/>
  <c r="K79" i="5" a="1"/>
  <c r="K79" i="5" s="1"/>
  <c r="M78" i="5"/>
  <c r="N78" i="5" s="1"/>
  <c r="M78" i="5" a="1"/>
  <c r="L78" i="5"/>
  <c r="L78" i="5" a="1"/>
  <c r="K78" i="5"/>
  <c r="K78" i="5" a="1"/>
  <c r="M77" i="5" a="1"/>
  <c r="M77" i="5" s="1"/>
  <c r="N77" i="5" s="1"/>
  <c r="L77" i="5" a="1"/>
  <c r="L77" i="5" s="1"/>
  <c r="K77" i="5" a="1"/>
  <c r="K77" i="5" s="1"/>
  <c r="N76" i="5"/>
  <c r="M76" i="5" a="1"/>
  <c r="M76" i="5" s="1"/>
  <c r="L76" i="5" a="1"/>
  <c r="L76" i="5" s="1"/>
  <c r="K76" i="5"/>
  <c r="K76" i="5" a="1"/>
  <c r="M75" i="5"/>
  <c r="N75" i="5" s="1"/>
  <c r="M75" i="5" a="1"/>
  <c r="L75" i="5"/>
  <c r="L75" i="5" a="1"/>
  <c r="K75" i="5"/>
  <c r="K75" i="5" a="1"/>
  <c r="M74" i="5" a="1"/>
  <c r="M74" i="5" s="1"/>
  <c r="N74" i="5" s="1"/>
  <c r="L74" i="5"/>
  <c r="L74" i="5" a="1"/>
  <c r="K74" i="5"/>
  <c r="K74" i="5" a="1"/>
  <c r="N73" i="5"/>
  <c r="M73" i="5" a="1"/>
  <c r="M73" i="5" s="1"/>
  <c r="L73" i="5" a="1"/>
  <c r="L73" i="5" s="1"/>
  <c r="K73" i="5"/>
  <c r="K73" i="5" a="1"/>
  <c r="N72" i="5"/>
  <c r="M72" i="5"/>
  <c r="M72" i="5" a="1"/>
  <c r="L72" i="5" a="1"/>
  <c r="L72" i="5" s="1"/>
  <c r="K72" i="5"/>
  <c r="K72" i="5" a="1"/>
  <c r="M71" i="5"/>
  <c r="N71" i="5" s="1"/>
  <c r="M71" i="5" a="1"/>
  <c r="L71" i="5" a="1"/>
  <c r="L71" i="5" s="1"/>
  <c r="K71" i="5" a="1"/>
  <c r="K71" i="5" s="1"/>
  <c r="N70" i="5"/>
  <c r="M70" i="5"/>
  <c r="M70" i="5" a="1"/>
  <c r="L70" i="5"/>
  <c r="L70" i="5" a="1"/>
  <c r="K70" i="5"/>
  <c r="K70" i="5" a="1"/>
  <c r="M69" i="5" a="1"/>
  <c r="M69" i="5" s="1"/>
  <c r="N69" i="5" s="1"/>
  <c r="L69" i="5" a="1"/>
  <c r="L69" i="5" s="1"/>
  <c r="K69" i="5" a="1"/>
  <c r="K69" i="5" s="1"/>
  <c r="M68" i="5" a="1"/>
  <c r="M68" i="5" s="1"/>
  <c r="N68" i="5" s="1"/>
  <c r="L68" i="5" a="1"/>
  <c r="L68" i="5" s="1"/>
  <c r="K68" i="5"/>
  <c r="K68" i="5" a="1"/>
  <c r="M67" i="5"/>
  <c r="N67" i="5" s="1"/>
  <c r="M67" i="5" a="1"/>
  <c r="L67" i="5" a="1"/>
  <c r="L67" i="5" s="1"/>
  <c r="K67" i="5"/>
  <c r="K67" i="5" a="1"/>
  <c r="M66" i="5"/>
  <c r="N66" i="5" s="1"/>
  <c r="M66" i="5" a="1"/>
  <c r="L66" i="5"/>
  <c r="L66" i="5" a="1"/>
  <c r="K66" i="5" a="1"/>
  <c r="K66" i="5" s="1"/>
  <c r="N65" i="5"/>
  <c r="M65" i="5" a="1"/>
  <c r="M65" i="5" s="1"/>
  <c r="L65" i="5"/>
  <c r="L65" i="5" a="1"/>
  <c r="K65" i="5"/>
  <c r="K65" i="5" a="1"/>
  <c r="M64" i="5"/>
  <c r="N64" i="5" s="1"/>
  <c r="M64" i="5" a="1"/>
  <c r="L64" i="5" a="1"/>
  <c r="L64" i="5" s="1"/>
  <c r="K64" i="5" a="1"/>
  <c r="K64" i="5" s="1"/>
  <c r="M63" i="5" a="1"/>
  <c r="M63" i="5" s="1"/>
  <c r="N63" i="5" s="1"/>
  <c r="L63" i="5" a="1"/>
  <c r="L63" i="5" s="1"/>
  <c r="K63" i="5" a="1"/>
  <c r="K63" i="5" s="1"/>
  <c r="M62" i="5"/>
  <c r="N62" i="5" s="1"/>
  <c r="M62" i="5" a="1"/>
  <c r="L62" i="5"/>
  <c r="L62" i="5" a="1"/>
  <c r="K62" i="5"/>
  <c r="K62" i="5" a="1"/>
  <c r="M61" i="5" a="1"/>
  <c r="M61" i="5" s="1"/>
  <c r="N61" i="5" s="1"/>
  <c r="L61" i="5" a="1"/>
  <c r="L61" i="5" s="1"/>
  <c r="K61" i="5" a="1"/>
  <c r="K61" i="5" s="1"/>
  <c r="N60" i="5"/>
  <c r="M60" i="5" a="1"/>
  <c r="M60" i="5" s="1"/>
  <c r="L60" i="5" a="1"/>
  <c r="L60" i="5" s="1"/>
  <c r="K60" i="5"/>
  <c r="K60" i="5" a="1"/>
  <c r="M59" i="5"/>
  <c r="N59" i="5" s="1"/>
  <c r="M59" i="5" a="1"/>
  <c r="L59" i="5"/>
  <c r="L59" i="5" a="1"/>
  <c r="K59" i="5"/>
  <c r="K59" i="5" a="1"/>
  <c r="M58" i="5" a="1"/>
  <c r="M58" i="5" s="1"/>
  <c r="N58" i="5" s="1"/>
  <c r="L58" i="5"/>
  <c r="L58" i="5" a="1"/>
  <c r="K58" i="5"/>
  <c r="K58" i="5" a="1"/>
  <c r="N57" i="5"/>
  <c r="M57" i="5" a="1"/>
  <c r="M57" i="5" s="1"/>
  <c r="L57" i="5" a="1"/>
  <c r="L57" i="5" s="1"/>
  <c r="K57" i="5"/>
  <c r="K57" i="5" a="1"/>
  <c r="N56" i="5"/>
  <c r="M56" i="5"/>
  <c r="M56" i="5" a="1"/>
  <c r="L56" i="5" a="1"/>
  <c r="L56" i="5" s="1"/>
  <c r="K56" i="5" a="1"/>
  <c r="K56" i="5" s="1"/>
  <c r="M55" i="5"/>
  <c r="N55" i="5" s="1"/>
  <c r="M55" i="5" a="1"/>
  <c r="L55" i="5" a="1"/>
  <c r="L55" i="5" s="1"/>
  <c r="K55" i="5" a="1"/>
  <c r="K55" i="5" s="1"/>
  <c r="N54" i="5"/>
  <c r="M54" i="5"/>
  <c r="M54" i="5" a="1"/>
  <c r="L54" i="5"/>
  <c r="L54" i="5" a="1"/>
  <c r="K54" i="5"/>
  <c r="K54" i="5" a="1"/>
  <c r="M53" i="5" a="1"/>
  <c r="M53" i="5" s="1"/>
  <c r="N53" i="5" s="1"/>
  <c r="L53" i="5" a="1"/>
  <c r="L53" i="5" s="1"/>
  <c r="K53" i="5" a="1"/>
  <c r="K53" i="5" s="1"/>
  <c r="M52" i="5" a="1"/>
  <c r="M52" i="5" s="1"/>
  <c r="N52" i="5" s="1"/>
  <c r="L52" i="5" a="1"/>
  <c r="L52" i="5" s="1"/>
  <c r="K52" i="5" a="1"/>
  <c r="K52" i="5" s="1"/>
  <c r="M51" i="5"/>
  <c r="N51" i="5" s="1"/>
  <c r="M51" i="5" a="1"/>
  <c r="L51" i="5" a="1"/>
  <c r="L51" i="5" s="1"/>
  <c r="K51" i="5"/>
  <c r="K51" i="5" a="1"/>
  <c r="M50" i="5" a="1"/>
  <c r="M50" i="5" s="1"/>
  <c r="N50" i="5" s="1"/>
  <c r="L50" i="5" a="1"/>
  <c r="L50" i="5" s="1"/>
  <c r="K50" i="5"/>
  <c r="K50" i="5" a="1"/>
  <c r="M49" i="5"/>
  <c r="N49" i="5" s="1"/>
  <c r="M49" i="5" a="1"/>
  <c r="L49" i="5"/>
  <c r="L49" i="5" a="1"/>
  <c r="K49" i="5" a="1"/>
  <c r="K49" i="5" s="1"/>
  <c r="N48" i="5"/>
  <c r="M48" i="5" a="1"/>
  <c r="M48" i="5" s="1"/>
  <c r="L48" i="5" a="1"/>
  <c r="L48" i="5" s="1"/>
  <c r="K48" i="5" a="1"/>
  <c r="K48" i="5" s="1"/>
  <c r="M47" i="5"/>
  <c r="N47" i="5" s="1"/>
  <c r="M47" i="5" a="1"/>
  <c r="L47" i="5"/>
  <c r="L47" i="5" a="1"/>
  <c r="K47" i="5"/>
  <c r="K47" i="5" a="1"/>
  <c r="M46" i="5" a="1"/>
  <c r="M46" i="5" s="1"/>
  <c r="N46" i="5" s="1"/>
  <c r="L46" i="5" a="1"/>
  <c r="L46" i="5" s="1"/>
  <c r="K46" i="5" a="1"/>
  <c r="K46" i="5" s="1"/>
  <c r="M45" i="5"/>
  <c r="N45" i="5" s="1"/>
  <c r="M45" i="5" a="1"/>
  <c r="L45" i="5"/>
  <c r="L45" i="5" a="1"/>
  <c r="K45" i="5"/>
  <c r="K45" i="5" a="1"/>
  <c r="M44" i="5" a="1"/>
  <c r="M44" i="5" s="1"/>
  <c r="N44" i="5" s="1"/>
  <c r="L44" i="5" a="1"/>
  <c r="L44" i="5" s="1"/>
  <c r="K44" i="5" a="1"/>
  <c r="K44" i="5" s="1"/>
  <c r="M43" i="5"/>
  <c r="N43" i="5" s="1"/>
  <c r="M43" i="5" a="1"/>
  <c r="L43" i="5" a="1"/>
  <c r="L43" i="5" s="1"/>
  <c r="K43" i="5"/>
  <c r="K43" i="5" a="1"/>
  <c r="M42" i="5" a="1"/>
  <c r="M42" i="5" s="1"/>
  <c r="N42" i="5" s="1"/>
  <c r="L42" i="5" a="1"/>
  <c r="L42" i="5" s="1"/>
  <c r="K42" i="5"/>
  <c r="K42" i="5" a="1"/>
  <c r="M41" i="5"/>
  <c r="N41" i="5" s="1"/>
  <c r="M41" i="5" a="1"/>
  <c r="L41" i="5"/>
  <c r="L41" i="5" a="1"/>
  <c r="K41" i="5"/>
  <c r="K41" i="5" a="1"/>
  <c r="N40" i="5"/>
  <c r="M40" i="5" a="1"/>
  <c r="M40" i="5" s="1"/>
  <c r="L40" i="5" a="1"/>
  <c r="L40" i="5" s="1"/>
  <c r="K40" i="5" a="1"/>
  <c r="K40" i="5" s="1"/>
  <c r="M39" i="5"/>
  <c r="N39" i="5" s="1"/>
  <c r="M39" i="5" a="1"/>
  <c r="L39" i="5"/>
  <c r="L39" i="5" a="1"/>
  <c r="K39" i="5"/>
  <c r="K39" i="5" a="1"/>
  <c r="M38" i="5" a="1"/>
  <c r="M38" i="5" s="1"/>
  <c r="N38" i="5" s="1"/>
  <c r="L38" i="5" a="1"/>
  <c r="L38" i="5" s="1"/>
  <c r="K38" i="5" a="1"/>
  <c r="K38" i="5" s="1"/>
  <c r="M37" i="5"/>
  <c r="N37" i="5" s="1"/>
  <c r="M37" i="5" a="1"/>
  <c r="L37" i="5"/>
  <c r="L37" i="5" a="1"/>
  <c r="K37" i="5"/>
  <c r="K37" i="5" a="1"/>
  <c r="M36" i="5" a="1"/>
  <c r="M36" i="5" s="1"/>
  <c r="N36" i="5" s="1"/>
  <c r="L36" i="5" a="1"/>
  <c r="L36" i="5" s="1"/>
  <c r="K36" i="5" a="1"/>
  <c r="K36" i="5" s="1"/>
  <c r="M35" i="5"/>
  <c r="N35" i="5" s="1"/>
  <c r="M35" i="5" a="1"/>
  <c r="L35" i="5" a="1"/>
  <c r="L35" i="5" s="1"/>
  <c r="K35" i="5"/>
  <c r="K35" i="5" a="1"/>
  <c r="M34" i="5" a="1"/>
  <c r="M34" i="5" s="1"/>
  <c r="N34" i="5" s="1"/>
  <c r="L34" i="5" a="1"/>
  <c r="L34" i="5" s="1"/>
  <c r="K34" i="5" a="1"/>
  <c r="K34" i="5" s="1"/>
  <c r="M33" i="5"/>
  <c r="N33" i="5" s="1"/>
  <c r="M33" i="5" a="1"/>
  <c r="L33" i="5"/>
  <c r="L33" i="5" a="1"/>
  <c r="K33" i="5"/>
  <c r="K33" i="5" a="1"/>
  <c r="M32" i="5" a="1"/>
  <c r="M32" i="5" s="1"/>
  <c r="N32" i="5" s="1"/>
  <c r="L32" i="5" a="1"/>
  <c r="L32" i="5" s="1"/>
  <c r="K32" i="5" a="1"/>
  <c r="K32" i="5" s="1"/>
  <c r="N31" i="5"/>
  <c r="M31" i="5"/>
  <c r="M31" i="5" a="1"/>
  <c r="L31" i="5"/>
  <c r="L31" i="5" a="1"/>
  <c r="K31" i="5"/>
  <c r="K31" i="5" a="1"/>
  <c r="M30" i="5"/>
  <c r="N30" i="5" s="1"/>
  <c r="M30" i="5" a="1"/>
  <c r="L30" i="5" a="1"/>
  <c r="L30" i="5" s="1"/>
  <c r="K30" i="5" a="1"/>
  <c r="K30" i="5" s="1"/>
  <c r="M29" i="5" a="1"/>
  <c r="M29" i="5" s="1"/>
  <c r="N29" i="5" s="1"/>
  <c r="L29" i="5"/>
  <c r="L29" i="5" a="1"/>
  <c r="K29" i="5"/>
  <c r="K29" i="5" a="1"/>
  <c r="M28" i="5" a="1"/>
  <c r="M28" i="5" s="1"/>
  <c r="N28" i="5" s="1"/>
  <c r="L28" i="5" a="1"/>
  <c r="L28" i="5" s="1"/>
  <c r="K28" i="5" a="1"/>
  <c r="K28" i="5" s="1"/>
  <c r="M27" i="5"/>
  <c r="N27" i="5" s="1"/>
  <c r="M27" i="5" a="1"/>
  <c r="L27" i="5"/>
  <c r="L27" i="5" a="1"/>
  <c r="K27" i="5"/>
  <c r="K27" i="5" a="1"/>
  <c r="M26" i="5" a="1"/>
  <c r="M26" i="5" s="1"/>
  <c r="N26" i="5" s="1"/>
  <c r="L26" i="5" a="1"/>
  <c r="L26" i="5" s="1"/>
  <c r="K26" i="5" a="1"/>
  <c r="K26" i="5" s="1"/>
  <c r="M25" i="5"/>
  <c r="N25" i="5" s="1"/>
  <c r="M25" i="5" a="1"/>
  <c r="L25" i="5"/>
  <c r="L25" i="5" a="1"/>
  <c r="K25" i="5" a="1"/>
  <c r="K25" i="5" s="1"/>
  <c r="M24" i="5" a="1"/>
  <c r="M24" i="5" s="1"/>
  <c r="N24" i="5" s="1"/>
  <c r="L24" i="5" a="1"/>
  <c r="L24" i="5" s="1"/>
  <c r="K24" i="5" a="1"/>
  <c r="K24" i="5" s="1"/>
  <c r="N23" i="5"/>
  <c r="M23" i="5"/>
  <c r="M23" i="5" a="1"/>
  <c r="L23" i="5"/>
  <c r="L23" i="5" a="1"/>
  <c r="K23" i="5"/>
  <c r="K23" i="5" a="1"/>
  <c r="M22" i="5"/>
  <c r="N22" i="5" s="1"/>
  <c r="M22" i="5" a="1"/>
  <c r="L22" i="5" a="1"/>
  <c r="L22" i="5" s="1"/>
  <c r="K22" i="5" a="1"/>
  <c r="K22" i="5" s="1"/>
  <c r="M21" i="5" a="1"/>
  <c r="M21" i="5" s="1"/>
  <c r="N21" i="5" s="1"/>
  <c r="L21" i="5"/>
  <c r="L21" i="5" a="1"/>
  <c r="K21" i="5"/>
  <c r="K21" i="5" a="1"/>
  <c r="M20" i="5" a="1"/>
  <c r="M20" i="5" s="1"/>
  <c r="N20" i="5" s="1"/>
  <c r="L20" i="5" a="1"/>
  <c r="L20" i="5" s="1"/>
  <c r="K20" i="5" a="1"/>
  <c r="K20" i="5" s="1"/>
  <c r="M19" i="5"/>
  <c r="N19" i="5" s="1"/>
  <c r="M19" i="5" a="1"/>
  <c r="L19" i="5"/>
  <c r="L19" i="5" a="1"/>
  <c r="K19" i="5"/>
  <c r="K19" i="5" a="1"/>
  <c r="M18" i="5" a="1"/>
  <c r="M18" i="5" s="1"/>
  <c r="N18" i="5" s="1"/>
  <c r="L18" i="5" a="1"/>
  <c r="L18" i="5" s="1"/>
  <c r="K18" i="5"/>
  <c r="K18" i="5" a="1"/>
  <c r="M17" i="5"/>
  <c r="N17" i="5" s="1"/>
  <c r="M17" i="5" a="1"/>
  <c r="L17" i="5"/>
  <c r="L17" i="5" a="1"/>
  <c r="K17" i="5" a="1"/>
  <c r="K17" i="5" s="1"/>
  <c r="N16" i="5"/>
  <c r="M16" i="5" a="1"/>
  <c r="M16" i="5" s="1"/>
  <c r="L16" i="5" a="1"/>
  <c r="L16" i="5" s="1"/>
  <c r="K16" i="5" a="1"/>
  <c r="K16" i="5" s="1"/>
  <c r="M15" i="5"/>
  <c r="N15" i="5" s="1"/>
  <c r="M15" i="5" a="1"/>
  <c r="L15" i="5"/>
  <c r="L15" i="5" a="1"/>
  <c r="K15" i="5"/>
  <c r="K15" i="5" a="1"/>
  <c r="M14" i="5" a="1"/>
  <c r="M14" i="5" s="1"/>
  <c r="N14" i="5" s="1"/>
  <c r="L14" i="5" a="1"/>
  <c r="L14" i="5" s="1"/>
  <c r="K14" i="5" a="1"/>
  <c r="K14" i="5" s="1"/>
  <c r="M13" i="5"/>
  <c r="N13" i="5" s="1"/>
  <c r="M13" i="5" a="1"/>
  <c r="L13" i="5"/>
  <c r="L13" i="5" a="1"/>
  <c r="K13" i="5"/>
  <c r="K13" i="5" a="1"/>
  <c r="M12" i="5" a="1"/>
  <c r="M12" i="5" s="1"/>
  <c r="N12" i="5" s="1"/>
  <c r="L12" i="5" a="1"/>
  <c r="L12" i="5" s="1"/>
  <c r="K12" i="5" a="1"/>
  <c r="K12" i="5" s="1"/>
  <c r="M11" i="5"/>
  <c r="N11" i="5" s="1"/>
  <c r="M11" i="5" a="1"/>
  <c r="L11" i="5" a="1"/>
  <c r="L11" i="5" s="1"/>
  <c r="K11" i="5"/>
  <c r="K11" i="5" a="1"/>
  <c r="M10" i="5" a="1"/>
  <c r="M10" i="5" s="1"/>
  <c r="N10" i="5" s="1"/>
  <c r="L10" i="5" a="1"/>
  <c r="L10" i="5" s="1"/>
  <c r="K10" i="5"/>
  <c r="K10" i="5" a="1"/>
  <c r="M9" i="5"/>
  <c r="N9" i="5" s="1"/>
  <c r="M9" i="5" a="1"/>
  <c r="L9" i="5"/>
  <c r="L9" i="5" a="1"/>
  <c r="K9" i="5"/>
  <c r="K9" i="5" a="1"/>
  <c r="N8" i="5"/>
  <c r="M8" i="5" a="1"/>
  <c r="M8" i="5" s="1"/>
  <c r="L8" i="5" a="1"/>
  <c r="L8" i="5" s="1"/>
  <c r="K8" i="5" a="1"/>
  <c r="K8" i="5" s="1"/>
  <c r="M7" i="5"/>
  <c r="N7" i="5" s="1"/>
  <c r="M7" i="5" a="1"/>
  <c r="L7" i="5"/>
  <c r="L7" i="5" a="1"/>
  <c r="K7" i="5"/>
  <c r="K7" i="5" a="1"/>
  <c r="M6" i="5" a="1"/>
  <c r="M6" i="5" s="1"/>
  <c r="N6" i="5" s="1"/>
  <c r="L6" i="5" a="1"/>
  <c r="L6" i="5" s="1"/>
  <c r="K6" i="5" a="1"/>
  <c r="K6" i="5" s="1"/>
  <c r="M5" i="5"/>
  <c r="N5" i="5" s="1"/>
  <c r="M5" i="5" a="1"/>
  <c r="L5" i="5"/>
  <c r="L5" i="5" a="1"/>
  <c r="K5" i="5"/>
  <c r="K5" i="5" a="1"/>
  <c r="M4" i="5" a="1"/>
  <c r="M4" i="5" s="1"/>
  <c r="N4" i="5" s="1"/>
  <c r="L4" i="5" a="1"/>
  <c r="L4" i="5" s="1"/>
  <c r="K4" i="5" a="1"/>
  <c r="K4" i="5" s="1"/>
  <c r="M3" i="5"/>
  <c r="N3" i="5" s="1"/>
  <c r="M3" i="5" a="1"/>
  <c r="L3" i="5" a="1"/>
  <c r="L3" i="5" s="1"/>
  <c r="K3" i="5"/>
  <c r="K3" i="5" a="1"/>
  <c r="M2" i="5" a="1"/>
  <c r="M2" i="5" s="1"/>
  <c r="N2" i="5" s="1"/>
  <c r="L2" i="5" a="1"/>
  <c r="L2" i="5" s="1"/>
  <c r="K2" i="5" a="1"/>
  <c r="K2" i="5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2" i="1" a="1"/>
  <c r="K2" i="1" s="1"/>
  <c r="L2" i="1" a="1"/>
  <c r="L2" i="1" s="1"/>
  <c r="M3" i="1" a="1"/>
  <c r="M3" i="1" s="1"/>
  <c r="N3" i="1" s="1"/>
  <c r="M4" i="1" a="1"/>
  <c r="M4" i="1" s="1"/>
  <c r="N4" i="1" s="1"/>
  <c r="M5" i="1" a="1"/>
  <c r="M5" i="1" s="1"/>
  <c r="N5" i="1" s="1"/>
  <c r="M6" i="1" a="1"/>
  <c r="M6" i="1" s="1"/>
  <c r="N6" i="1" s="1"/>
  <c r="M7" i="1" a="1"/>
  <c r="M7" i="1" s="1"/>
  <c r="N7" i="1" s="1"/>
  <c r="M8" i="1" a="1"/>
  <c r="M8" i="1" s="1"/>
  <c r="N8" i="1" s="1"/>
  <c r="M9" i="1" a="1"/>
  <c r="M9" i="1" s="1"/>
  <c r="N9" i="1" s="1"/>
  <c r="M10" i="1" a="1"/>
  <c r="M10" i="1" s="1"/>
  <c r="N10" i="1" s="1"/>
  <c r="M11" i="1" a="1"/>
  <c r="M11" i="1" s="1"/>
  <c r="N11" i="1" s="1"/>
  <c r="M12" i="1" a="1"/>
  <c r="M12" i="1" s="1"/>
  <c r="N12" i="1" s="1"/>
  <c r="M13" i="1" a="1"/>
  <c r="M13" i="1" s="1"/>
  <c r="N13" i="1" s="1"/>
  <c r="M14" i="1" a="1"/>
  <c r="M14" i="1" s="1"/>
  <c r="N14" i="1" s="1"/>
  <c r="M15" i="1" a="1"/>
  <c r="M15" i="1" s="1"/>
  <c r="N15" i="1" s="1"/>
  <c r="M16" i="1" a="1"/>
  <c r="M16" i="1" s="1"/>
  <c r="N16" i="1" s="1"/>
  <c r="M17" i="1" a="1"/>
  <c r="M17" i="1" s="1"/>
  <c r="N17" i="1" s="1"/>
  <c r="M18" i="1" a="1"/>
  <c r="M18" i="1" s="1"/>
  <c r="N18" i="1" s="1"/>
  <c r="M19" i="1" a="1"/>
  <c r="M19" i="1" s="1"/>
  <c r="N19" i="1" s="1"/>
  <c r="M20" i="1" a="1"/>
  <c r="M20" i="1" s="1"/>
  <c r="N20" i="1" s="1"/>
  <c r="M21" i="1" a="1"/>
  <c r="M21" i="1" s="1"/>
  <c r="N21" i="1" s="1"/>
  <c r="M22" i="1" a="1"/>
  <c r="M22" i="1" s="1"/>
  <c r="N22" i="1" s="1"/>
  <c r="M23" i="1" a="1"/>
  <c r="M23" i="1" s="1"/>
  <c r="N23" i="1" s="1"/>
  <c r="M24" i="1" a="1"/>
  <c r="M24" i="1" s="1"/>
  <c r="N24" i="1" s="1"/>
  <c r="M25" i="1" a="1"/>
  <c r="M25" i="1" s="1"/>
  <c r="N25" i="1" s="1"/>
  <c r="M26" i="1" a="1"/>
  <c r="M26" i="1" s="1"/>
  <c r="N26" i="1" s="1"/>
  <c r="M27" i="1" a="1"/>
  <c r="M27" i="1" s="1"/>
  <c r="N27" i="1" s="1"/>
  <c r="M28" i="1" a="1"/>
  <c r="M28" i="1" s="1"/>
  <c r="N28" i="1" s="1"/>
  <c r="M29" i="1" a="1"/>
  <c r="M29" i="1" s="1"/>
  <c r="N29" i="1" s="1"/>
  <c r="M30" i="1" a="1"/>
  <c r="M30" i="1" s="1"/>
  <c r="N30" i="1" s="1"/>
  <c r="M31" i="1" a="1"/>
  <c r="M31" i="1" s="1"/>
  <c r="N31" i="1" s="1"/>
  <c r="M32" i="1" a="1"/>
  <c r="M32" i="1" s="1"/>
  <c r="N32" i="1" s="1"/>
  <c r="M33" i="1" a="1"/>
  <c r="M33" i="1" s="1"/>
  <c r="N33" i="1" s="1"/>
  <c r="M34" i="1" a="1"/>
  <c r="M34" i="1" s="1"/>
  <c r="N34" i="1" s="1"/>
  <c r="M35" i="1" a="1"/>
  <c r="M35" i="1" s="1"/>
  <c r="N35" i="1" s="1"/>
  <c r="M36" i="1" a="1"/>
  <c r="M36" i="1" s="1"/>
  <c r="N36" i="1" s="1"/>
  <c r="M37" i="1" a="1"/>
  <c r="M37" i="1" s="1"/>
  <c r="N37" i="1" s="1"/>
  <c r="M38" i="1" a="1"/>
  <c r="M38" i="1" s="1"/>
  <c r="N38" i="1" s="1"/>
  <c r="M39" i="1" a="1"/>
  <c r="M39" i="1" s="1"/>
  <c r="N39" i="1" s="1"/>
  <c r="M40" i="1" a="1"/>
  <c r="M40" i="1" s="1"/>
  <c r="N40" i="1" s="1"/>
  <c r="M41" i="1" a="1"/>
  <c r="M41" i="1" s="1"/>
  <c r="N41" i="1" s="1"/>
  <c r="M42" i="1" a="1"/>
  <c r="M42" i="1" s="1"/>
  <c r="N42" i="1" s="1"/>
  <c r="M43" i="1" a="1"/>
  <c r="M43" i="1" s="1"/>
  <c r="N43" i="1" s="1"/>
  <c r="M44" i="1" a="1"/>
  <c r="M44" i="1" s="1"/>
  <c r="N44" i="1" s="1"/>
  <c r="M45" i="1" a="1"/>
  <c r="M45" i="1" s="1"/>
  <c r="N45" i="1" s="1"/>
  <c r="M46" i="1" a="1"/>
  <c r="M46" i="1" s="1"/>
  <c r="N46" i="1" s="1"/>
  <c r="M47" i="1" a="1"/>
  <c r="M47" i="1" s="1"/>
  <c r="N47" i="1" s="1"/>
  <c r="M48" i="1" a="1"/>
  <c r="M48" i="1" s="1"/>
  <c r="N48" i="1" s="1"/>
  <c r="M49" i="1" a="1"/>
  <c r="M49" i="1" s="1"/>
  <c r="N49" i="1" s="1"/>
  <c r="M50" i="1" a="1"/>
  <c r="M50" i="1" s="1"/>
  <c r="N50" i="1" s="1"/>
  <c r="M51" i="1" a="1"/>
  <c r="M51" i="1" s="1"/>
  <c r="N51" i="1" s="1"/>
  <c r="M52" i="1" a="1"/>
  <c r="M52" i="1" s="1"/>
  <c r="N52" i="1" s="1"/>
  <c r="M53" i="1" a="1"/>
  <c r="M53" i="1" s="1"/>
  <c r="N53" i="1" s="1"/>
  <c r="M54" i="1" a="1"/>
  <c r="M54" i="1" s="1"/>
  <c r="N54" i="1" s="1"/>
  <c r="M55" i="1" a="1"/>
  <c r="M55" i="1" s="1"/>
  <c r="N55" i="1" s="1"/>
  <c r="M56" i="1" a="1"/>
  <c r="M56" i="1" s="1"/>
  <c r="N56" i="1" s="1"/>
  <c r="M57" i="1" a="1"/>
  <c r="M57" i="1" s="1"/>
  <c r="N57" i="1" s="1"/>
  <c r="M58" i="1" a="1"/>
  <c r="M58" i="1" s="1"/>
  <c r="N58" i="1" s="1"/>
  <c r="M59" i="1" a="1"/>
  <c r="M59" i="1" s="1"/>
  <c r="N59" i="1" s="1"/>
  <c r="M60" i="1" a="1"/>
  <c r="M60" i="1" s="1"/>
  <c r="N60" i="1" s="1"/>
  <c r="M61" i="1" a="1"/>
  <c r="M61" i="1" s="1"/>
  <c r="N61" i="1" s="1"/>
  <c r="M62" i="1" a="1"/>
  <c r="M62" i="1" s="1"/>
  <c r="N62" i="1" s="1"/>
  <c r="M63" i="1" a="1"/>
  <c r="M63" i="1" s="1"/>
  <c r="N63" i="1" s="1"/>
  <c r="M64" i="1" a="1"/>
  <c r="M64" i="1" s="1"/>
  <c r="N64" i="1" s="1"/>
  <c r="M65" i="1" a="1"/>
  <c r="M65" i="1" s="1"/>
  <c r="N65" i="1" s="1"/>
  <c r="M66" i="1" a="1"/>
  <c r="M66" i="1" s="1"/>
  <c r="N66" i="1" s="1"/>
  <c r="M67" i="1" a="1"/>
  <c r="M67" i="1" s="1"/>
  <c r="N67" i="1" s="1"/>
  <c r="M68" i="1" a="1"/>
  <c r="M68" i="1" s="1"/>
  <c r="N68" i="1" s="1"/>
  <c r="M69" i="1" a="1"/>
  <c r="M69" i="1" s="1"/>
  <c r="N69" i="1" s="1"/>
  <c r="M70" i="1" a="1"/>
  <c r="M70" i="1" s="1"/>
  <c r="N70" i="1" s="1"/>
  <c r="M71" i="1" a="1"/>
  <c r="M71" i="1" s="1"/>
  <c r="N71" i="1" s="1"/>
  <c r="M72" i="1" a="1"/>
  <c r="M72" i="1" s="1"/>
  <c r="N72" i="1" s="1"/>
  <c r="M73" i="1" a="1"/>
  <c r="M73" i="1" s="1"/>
  <c r="N73" i="1" s="1"/>
  <c r="M74" i="1" a="1"/>
  <c r="M74" i="1" s="1"/>
  <c r="N74" i="1" s="1"/>
  <c r="M75" i="1" a="1"/>
  <c r="M75" i="1" s="1"/>
  <c r="N75" i="1" s="1"/>
  <c r="M76" i="1" a="1"/>
  <c r="M76" i="1" s="1"/>
  <c r="N76" i="1" s="1"/>
  <c r="M77" i="1" a="1"/>
  <c r="M77" i="1" s="1"/>
  <c r="N77" i="1" s="1"/>
  <c r="M78" i="1" a="1"/>
  <c r="M78" i="1" s="1"/>
  <c r="N78" i="1" s="1"/>
  <c r="M79" i="1" a="1"/>
  <c r="M79" i="1" s="1"/>
  <c r="N79" i="1" s="1"/>
  <c r="M80" i="1" a="1"/>
  <c r="M80" i="1" s="1"/>
  <c r="N80" i="1" s="1"/>
  <c r="M81" i="1" a="1"/>
  <c r="M81" i="1" s="1"/>
  <c r="N81" i="1" s="1"/>
  <c r="M82" i="1" a="1"/>
  <c r="M82" i="1" s="1"/>
  <c r="N82" i="1" s="1"/>
  <c r="M83" i="1" a="1"/>
  <c r="M83" i="1" s="1"/>
  <c r="N83" i="1" s="1"/>
  <c r="M84" i="1" a="1"/>
  <c r="M84" i="1" s="1"/>
  <c r="N84" i="1" s="1"/>
  <c r="M85" i="1" a="1"/>
  <c r="M85" i="1" s="1"/>
  <c r="N85" i="1" s="1"/>
  <c r="M86" i="1" a="1"/>
  <c r="M86" i="1" s="1"/>
  <c r="N86" i="1" s="1"/>
  <c r="M87" i="1" a="1"/>
  <c r="M87" i="1" s="1"/>
  <c r="N87" i="1" s="1"/>
  <c r="M88" i="1" a="1"/>
  <c r="M88" i="1" s="1"/>
  <c r="N88" i="1" s="1"/>
  <c r="M89" i="1" a="1"/>
  <c r="M89" i="1" s="1"/>
  <c r="N89" i="1" s="1"/>
  <c r="M90" i="1" a="1"/>
  <c r="M90" i="1" s="1"/>
  <c r="N90" i="1" s="1"/>
  <c r="M91" i="1" a="1"/>
  <c r="M91" i="1" s="1"/>
  <c r="N91" i="1" s="1"/>
  <c r="M92" i="1" a="1"/>
  <c r="M92" i="1" s="1"/>
  <c r="N92" i="1" s="1"/>
  <c r="M93" i="1" a="1"/>
  <c r="M93" i="1" s="1"/>
  <c r="N93" i="1" s="1"/>
  <c r="M94" i="1" a="1"/>
  <c r="M94" i="1" s="1"/>
  <c r="N94" i="1" s="1"/>
  <c r="M95" i="1" a="1"/>
  <c r="M95" i="1" s="1"/>
  <c r="N95" i="1" s="1"/>
  <c r="M96" i="1" a="1"/>
  <c r="M96" i="1" s="1"/>
  <c r="N96" i="1" s="1"/>
  <c r="M97" i="1" a="1"/>
  <c r="M97" i="1" s="1"/>
  <c r="N97" i="1" s="1"/>
  <c r="M98" i="1" a="1"/>
  <c r="M98" i="1" s="1"/>
  <c r="N98" i="1" s="1"/>
  <c r="M99" i="1" a="1"/>
  <c r="M99" i="1" s="1"/>
  <c r="N99" i="1" s="1"/>
  <c r="M100" i="1" a="1"/>
  <c r="M100" i="1" s="1"/>
  <c r="N100" i="1" s="1"/>
  <c r="M101" i="1" a="1"/>
  <c r="M101" i="1" s="1"/>
  <c r="N101" i="1" s="1"/>
  <c r="M102" i="1" a="1"/>
  <c r="M102" i="1" s="1"/>
  <c r="N102" i="1" s="1"/>
  <c r="M103" i="1" a="1"/>
  <c r="M103" i="1" s="1"/>
  <c r="N103" i="1" s="1"/>
  <c r="M104" i="1" a="1"/>
  <c r="M104" i="1" s="1"/>
  <c r="N104" i="1" s="1"/>
  <c r="M105" i="1" a="1"/>
  <c r="M105" i="1" s="1"/>
  <c r="N105" i="1" s="1"/>
  <c r="M106" i="1" a="1"/>
  <c r="M106" i="1" s="1"/>
  <c r="N106" i="1" s="1"/>
  <c r="M107" i="1" a="1"/>
  <c r="M107" i="1" s="1"/>
  <c r="N107" i="1" s="1"/>
  <c r="M108" i="1" a="1"/>
  <c r="M108" i="1" s="1"/>
  <c r="N108" i="1" s="1"/>
  <c r="M109" i="1" a="1"/>
  <c r="M109" i="1" s="1"/>
  <c r="N109" i="1" s="1"/>
  <c r="M110" i="1" a="1"/>
  <c r="M110" i="1" s="1"/>
  <c r="N110" i="1" s="1"/>
  <c r="M111" i="1" a="1"/>
  <c r="M111" i="1" s="1"/>
  <c r="N111" i="1" s="1"/>
  <c r="M112" i="1" a="1"/>
  <c r="M112" i="1" s="1"/>
  <c r="N112" i="1" s="1"/>
  <c r="M113" i="1" a="1"/>
  <c r="M113" i="1" s="1"/>
  <c r="N113" i="1" s="1"/>
  <c r="M114" i="1" a="1"/>
  <c r="M114" i="1" s="1"/>
  <c r="N114" i="1" s="1"/>
  <c r="M115" i="1" a="1"/>
  <c r="M115" i="1" s="1"/>
  <c r="N115" i="1" s="1"/>
  <c r="M116" i="1" a="1"/>
  <c r="M116" i="1" s="1"/>
  <c r="N116" i="1" s="1"/>
  <c r="M117" i="1" a="1"/>
  <c r="M117" i="1" s="1"/>
  <c r="N117" i="1" s="1"/>
  <c r="M118" i="1" a="1"/>
  <c r="M118" i="1" s="1"/>
  <c r="N118" i="1" s="1"/>
  <c r="M119" i="1" a="1"/>
  <c r="M119" i="1" s="1"/>
  <c r="N119" i="1" s="1"/>
  <c r="M120" i="1" a="1"/>
  <c r="M120" i="1" s="1"/>
  <c r="N120" i="1" s="1"/>
  <c r="M121" i="1" a="1"/>
  <c r="M121" i="1" s="1"/>
  <c r="N121" i="1" s="1"/>
  <c r="M122" i="1" a="1"/>
  <c r="M122" i="1" s="1"/>
  <c r="N122" i="1" s="1"/>
  <c r="M123" i="1" a="1"/>
  <c r="M123" i="1" s="1"/>
  <c r="N123" i="1" s="1"/>
  <c r="M124" i="1" a="1"/>
  <c r="M124" i="1" s="1"/>
  <c r="N124" i="1" s="1"/>
  <c r="M125" i="1" a="1"/>
  <c r="M125" i="1" s="1"/>
  <c r="N125" i="1" s="1"/>
  <c r="M126" i="1" a="1"/>
  <c r="M126" i="1" s="1"/>
  <c r="N126" i="1" s="1"/>
  <c r="M127" i="1" a="1"/>
  <c r="M127" i="1" s="1"/>
  <c r="N127" i="1" s="1"/>
  <c r="M128" i="1" a="1"/>
  <c r="M128" i="1" s="1"/>
  <c r="N128" i="1" s="1"/>
  <c r="M129" i="1" a="1"/>
  <c r="M129" i="1" s="1"/>
  <c r="N129" i="1" s="1"/>
  <c r="M130" i="1" a="1"/>
  <c r="M130" i="1" s="1"/>
  <c r="N130" i="1" s="1"/>
  <c r="M131" i="1" a="1"/>
  <c r="M131" i="1" s="1"/>
  <c r="N131" i="1" s="1"/>
  <c r="M132" i="1" a="1"/>
  <c r="M132" i="1" s="1"/>
  <c r="N132" i="1" s="1"/>
  <c r="M133" i="1" a="1"/>
  <c r="M133" i="1" s="1"/>
  <c r="N133" i="1" s="1"/>
  <c r="M134" i="1" a="1"/>
  <c r="M134" i="1" s="1"/>
  <c r="N134" i="1" s="1"/>
  <c r="M135" i="1" a="1"/>
  <c r="M135" i="1" s="1"/>
  <c r="N135" i="1" s="1"/>
  <c r="M136" i="1" a="1"/>
  <c r="M136" i="1" s="1"/>
  <c r="N136" i="1" s="1"/>
  <c r="M137" i="1" a="1"/>
  <c r="M137" i="1" s="1"/>
  <c r="N137" i="1" s="1"/>
  <c r="M138" i="1" a="1"/>
  <c r="M138" i="1" s="1"/>
  <c r="N138" i="1" s="1"/>
  <c r="M139" i="1" a="1"/>
  <c r="M139" i="1" s="1"/>
  <c r="N139" i="1" s="1"/>
  <c r="M140" i="1" a="1"/>
  <c r="M140" i="1" s="1"/>
  <c r="N140" i="1" s="1"/>
  <c r="M141" i="1" a="1"/>
  <c r="M141" i="1" s="1"/>
  <c r="N141" i="1" s="1"/>
  <c r="M142" i="1" a="1"/>
  <c r="M142" i="1" s="1"/>
  <c r="N142" i="1" s="1"/>
  <c r="M143" i="1" a="1"/>
  <c r="M143" i="1" s="1"/>
  <c r="N143" i="1" s="1"/>
  <c r="M144" i="1" a="1"/>
  <c r="M144" i="1" s="1"/>
  <c r="N144" i="1" s="1"/>
  <c r="M145" i="1" a="1"/>
  <c r="M145" i="1" s="1"/>
  <c r="N145" i="1" s="1"/>
  <c r="M146" i="1" a="1"/>
  <c r="M146" i="1" s="1"/>
  <c r="N146" i="1" s="1"/>
  <c r="M147" i="1" a="1"/>
  <c r="M147" i="1" s="1"/>
  <c r="N147" i="1" s="1"/>
  <c r="M148" i="1" a="1"/>
  <c r="M148" i="1" s="1"/>
  <c r="N148" i="1" s="1"/>
  <c r="M149" i="1" a="1"/>
  <c r="M149" i="1" s="1"/>
  <c r="N149" i="1" s="1"/>
  <c r="M150" i="1" a="1"/>
  <c r="M150" i="1" s="1"/>
  <c r="N150" i="1" s="1"/>
  <c r="M151" i="1" a="1"/>
  <c r="M151" i="1" s="1"/>
  <c r="N151" i="1" s="1"/>
  <c r="M152" i="1" a="1"/>
  <c r="M152" i="1" s="1"/>
  <c r="N152" i="1" s="1"/>
  <c r="M153" i="1" a="1"/>
  <c r="M153" i="1" s="1"/>
  <c r="N153" i="1" s="1"/>
  <c r="M154" i="1" a="1"/>
  <c r="M154" i="1" s="1"/>
  <c r="N154" i="1" s="1"/>
  <c r="M155" i="1" a="1"/>
  <c r="M155" i="1" s="1"/>
  <c r="N155" i="1" s="1"/>
  <c r="M156" i="1" a="1"/>
  <c r="M156" i="1" s="1"/>
  <c r="N156" i="1" s="1"/>
  <c r="M157" i="1" a="1"/>
  <c r="M157" i="1" s="1"/>
  <c r="N157" i="1" s="1"/>
  <c r="M158" i="1" a="1"/>
  <c r="M158" i="1" s="1"/>
  <c r="N158" i="1" s="1"/>
  <c r="M159" i="1" a="1"/>
  <c r="M159" i="1" s="1"/>
  <c r="N159" i="1" s="1"/>
  <c r="M160" i="1" a="1"/>
  <c r="M160" i="1" s="1"/>
  <c r="N160" i="1" s="1"/>
  <c r="M161" i="1" a="1"/>
  <c r="M161" i="1" s="1"/>
  <c r="N161" i="1" s="1"/>
  <c r="M162" i="1" a="1"/>
  <c r="M162" i="1" s="1"/>
  <c r="N162" i="1" s="1"/>
  <c r="M163" i="1" a="1"/>
  <c r="M163" i="1" s="1"/>
  <c r="N163" i="1" s="1"/>
  <c r="M164" i="1" a="1"/>
  <c r="M164" i="1" s="1"/>
  <c r="N164" i="1" s="1"/>
  <c r="M165" i="1" a="1"/>
  <c r="M165" i="1" s="1"/>
  <c r="N165" i="1" s="1"/>
  <c r="M166" i="1" a="1"/>
  <c r="M166" i="1" s="1"/>
  <c r="N166" i="1" s="1"/>
  <c r="M167" i="1" a="1"/>
  <c r="M167" i="1" s="1"/>
  <c r="N167" i="1" s="1"/>
  <c r="M168" i="1" a="1"/>
  <c r="M168" i="1" s="1"/>
  <c r="N168" i="1" s="1"/>
  <c r="M169" i="1" a="1"/>
  <c r="M169" i="1" s="1"/>
  <c r="N169" i="1" s="1"/>
  <c r="M170" i="1" a="1"/>
  <c r="M170" i="1" s="1"/>
  <c r="N170" i="1" s="1"/>
  <c r="M171" i="1" a="1"/>
  <c r="M171" i="1" s="1"/>
  <c r="N171" i="1" s="1"/>
  <c r="M172" i="1" a="1"/>
  <c r="M172" i="1" s="1"/>
  <c r="N172" i="1" s="1"/>
  <c r="M173" i="1" a="1"/>
  <c r="M173" i="1" s="1"/>
  <c r="N173" i="1" s="1"/>
  <c r="M174" i="1" a="1"/>
  <c r="M174" i="1" s="1"/>
  <c r="N174" i="1" s="1"/>
  <c r="M175" i="1" a="1"/>
  <c r="M175" i="1" s="1"/>
  <c r="N175" i="1" s="1"/>
  <c r="M176" i="1" a="1"/>
  <c r="M176" i="1" s="1"/>
  <c r="N176" i="1" s="1"/>
  <c r="M177" i="1" a="1"/>
  <c r="M177" i="1" s="1"/>
  <c r="N177" i="1" s="1"/>
  <c r="M178" i="1" a="1"/>
  <c r="M178" i="1" s="1"/>
  <c r="N178" i="1" s="1"/>
  <c r="M179" i="1" a="1"/>
  <c r="M179" i="1" s="1"/>
  <c r="N179" i="1" s="1"/>
  <c r="M180" i="1" a="1"/>
  <c r="M180" i="1" s="1"/>
  <c r="N180" i="1" s="1"/>
  <c r="M181" i="1" a="1"/>
  <c r="M181" i="1" s="1"/>
  <c r="N181" i="1" s="1"/>
  <c r="M182" i="1" a="1"/>
  <c r="M182" i="1" s="1"/>
  <c r="N182" i="1" s="1"/>
  <c r="M183" i="1" a="1"/>
  <c r="M183" i="1" s="1"/>
  <c r="N183" i="1" s="1"/>
  <c r="M184" i="1" a="1"/>
  <c r="M184" i="1" s="1"/>
  <c r="N184" i="1" s="1"/>
  <c r="M185" i="1" a="1"/>
  <c r="M185" i="1" s="1"/>
  <c r="N185" i="1" s="1"/>
  <c r="M186" i="1" a="1"/>
  <c r="M186" i="1" s="1"/>
  <c r="N186" i="1" s="1"/>
  <c r="M187" i="1" a="1"/>
  <c r="M187" i="1" s="1"/>
  <c r="N187" i="1" s="1"/>
  <c r="M188" i="1" a="1"/>
  <c r="M188" i="1" s="1"/>
  <c r="N188" i="1" s="1"/>
  <c r="M189" i="1" a="1"/>
  <c r="M189" i="1" s="1"/>
  <c r="N189" i="1" s="1"/>
  <c r="M190" i="1" a="1"/>
  <c r="M190" i="1" s="1"/>
  <c r="N190" i="1" s="1"/>
  <c r="M191" i="1" a="1"/>
  <c r="M191" i="1" s="1"/>
  <c r="N191" i="1" s="1"/>
  <c r="M192" i="1" a="1"/>
  <c r="M192" i="1" s="1"/>
  <c r="N192" i="1" s="1"/>
  <c r="M193" i="1" a="1"/>
  <c r="M193" i="1" s="1"/>
  <c r="N193" i="1" s="1"/>
  <c r="M194" i="1" a="1"/>
  <c r="M194" i="1" s="1"/>
  <c r="N194" i="1" s="1"/>
  <c r="M195" i="1" a="1"/>
  <c r="M195" i="1" s="1"/>
  <c r="N195" i="1" s="1"/>
  <c r="M196" i="1" a="1"/>
  <c r="M196" i="1" s="1"/>
  <c r="N196" i="1" s="1"/>
  <c r="M197" i="1" a="1"/>
  <c r="M197" i="1" s="1"/>
  <c r="N197" i="1" s="1"/>
  <c r="M198" i="1" a="1"/>
  <c r="M198" i="1" s="1"/>
  <c r="N198" i="1" s="1"/>
  <c r="M199" i="1" a="1"/>
  <c r="M199" i="1" s="1"/>
  <c r="N199" i="1" s="1"/>
  <c r="M200" i="1" a="1"/>
  <c r="M200" i="1" s="1"/>
  <c r="N200" i="1" s="1"/>
  <c r="M201" i="1" a="1"/>
  <c r="M201" i="1" s="1"/>
  <c r="N201" i="1" s="1"/>
  <c r="M202" i="1" a="1"/>
  <c r="M202" i="1" s="1"/>
  <c r="N202" i="1" s="1"/>
  <c r="M203" i="1" a="1"/>
  <c r="M203" i="1" s="1"/>
  <c r="N203" i="1" s="1"/>
  <c r="M204" i="1" a="1"/>
  <c r="M204" i="1" s="1"/>
  <c r="N204" i="1" s="1"/>
  <c r="M205" i="1" a="1"/>
  <c r="M205" i="1" s="1"/>
  <c r="N205" i="1" s="1"/>
  <c r="M206" i="1" a="1"/>
  <c r="M206" i="1" s="1"/>
  <c r="N206" i="1" s="1"/>
  <c r="M207" i="1" a="1"/>
  <c r="M207" i="1" s="1"/>
  <c r="N207" i="1" s="1"/>
  <c r="M208" i="1" a="1"/>
  <c r="M208" i="1" s="1"/>
  <c r="N208" i="1" s="1"/>
  <c r="M209" i="1" a="1"/>
  <c r="M209" i="1" s="1"/>
  <c r="N209" i="1" s="1"/>
  <c r="M210" i="1" a="1"/>
  <c r="M210" i="1" s="1"/>
  <c r="N210" i="1" s="1"/>
  <c r="M211" i="1" a="1"/>
  <c r="M211" i="1" s="1"/>
  <c r="N211" i="1" s="1"/>
  <c r="M212" i="1" a="1"/>
  <c r="M212" i="1" s="1"/>
  <c r="N212" i="1" s="1"/>
  <c r="M213" i="1" a="1"/>
  <c r="M213" i="1" s="1"/>
  <c r="N213" i="1" s="1"/>
  <c r="M214" i="1" a="1"/>
  <c r="M214" i="1" s="1"/>
  <c r="N214" i="1" s="1"/>
  <c r="M215" i="1" a="1"/>
  <c r="M215" i="1" s="1"/>
  <c r="N215" i="1" s="1"/>
  <c r="M216" i="1" a="1"/>
  <c r="M216" i="1" s="1"/>
  <c r="N216" i="1" s="1"/>
  <c r="M217" i="1" a="1"/>
  <c r="M217" i="1" s="1"/>
  <c r="N217" i="1" s="1"/>
  <c r="M218" i="1" a="1"/>
  <c r="M218" i="1" s="1"/>
  <c r="N218" i="1" s="1"/>
  <c r="M219" i="1" a="1"/>
  <c r="M219" i="1" s="1"/>
  <c r="N219" i="1" s="1"/>
  <c r="M220" i="1" a="1"/>
  <c r="M220" i="1" s="1"/>
  <c r="N220" i="1" s="1"/>
  <c r="M221" i="1" a="1"/>
  <c r="M221" i="1" s="1"/>
  <c r="N221" i="1" s="1"/>
  <c r="M222" i="1" a="1"/>
  <c r="M222" i="1" s="1"/>
  <c r="N222" i="1" s="1"/>
  <c r="M223" i="1" a="1"/>
  <c r="M223" i="1" s="1"/>
  <c r="N223" i="1" s="1"/>
  <c r="M224" i="1" a="1"/>
  <c r="M224" i="1" s="1"/>
  <c r="N224" i="1" s="1"/>
  <c r="M225" i="1" a="1"/>
  <c r="M225" i="1" s="1"/>
  <c r="N225" i="1" s="1"/>
  <c r="M226" i="1" a="1"/>
  <c r="M226" i="1" s="1"/>
  <c r="N226" i="1" s="1"/>
  <c r="M227" i="1" a="1"/>
  <c r="M227" i="1" s="1"/>
  <c r="N227" i="1" s="1"/>
  <c r="M228" i="1" a="1"/>
  <c r="M228" i="1" s="1"/>
  <c r="N228" i="1" s="1"/>
  <c r="M229" i="1" a="1"/>
  <c r="M229" i="1" s="1"/>
  <c r="N229" i="1" s="1"/>
  <c r="M230" i="1" a="1"/>
  <c r="M230" i="1" s="1"/>
  <c r="N230" i="1" s="1"/>
  <c r="M231" i="1" a="1"/>
  <c r="M231" i="1" s="1"/>
  <c r="N231" i="1" s="1"/>
  <c r="M232" i="1" a="1"/>
  <c r="M232" i="1" s="1"/>
  <c r="N232" i="1" s="1"/>
  <c r="M233" i="1" a="1"/>
  <c r="M233" i="1" s="1"/>
  <c r="N233" i="1" s="1"/>
  <c r="M234" i="1" a="1"/>
  <c r="M234" i="1" s="1"/>
  <c r="N234" i="1" s="1"/>
  <c r="M235" i="1" a="1"/>
  <c r="M235" i="1" s="1"/>
  <c r="N235" i="1" s="1"/>
  <c r="M236" i="1" a="1"/>
  <c r="M236" i="1" s="1"/>
  <c r="N236" i="1" s="1"/>
  <c r="M237" i="1" a="1"/>
  <c r="M237" i="1" s="1"/>
  <c r="N237" i="1" s="1"/>
  <c r="M238" i="1" a="1"/>
  <c r="M238" i="1" s="1"/>
  <c r="N238" i="1" s="1"/>
  <c r="M239" i="1" a="1"/>
  <c r="M239" i="1" s="1"/>
  <c r="N239" i="1" s="1"/>
  <c r="M240" i="1" a="1"/>
  <c r="M240" i="1" s="1"/>
  <c r="N240" i="1" s="1"/>
  <c r="M241" i="1" a="1"/>
  <c r="M241" i="1" s="1"/>
  <c r="N241" i="1" s="1"/>
  <c r="M242" i="1" a="1"/>
  <c r="M242" i="1" s="1"/>
  <c r="N242" i="1" s="1"/>
  <c r="M243" i="1" a="1"/>
  <c r="M243" i="1" s="1"/>
  <c r="N243" i="1" s="1"/>
  <c r="M244" i="1" a="1"/>
  <c r="M244" i="1" s="1"/>
  <c r="N244" i="1" s="1"/>
  <c r="M245" i="1" a="1"/>
  <c r="M245" i="1" s="1"/>
  <c r="N245" i="1" s="1"/>
  <c r="M246" i="1" a="1"/>
  <c r="M246" i="1" s="1"/>
  <c r="N246" i="1" s="1"/>
  <c r="M247" i="1" a="1"/>
  <c r="M247" i="1" s="1"/>
  <c r="N247" i="1" s="1"/>
  <c r="M248" i="1" a="1"/>
  <c r="M248" i="1" s="1"/>
  <c r="N248" i="1" s="1"/>
  <c r="M249" i="1" a="1"/>
  <c r="M249" i="1" s="1"/>
  <c r="N249" i="1" s="1"/>
  <c r="M250" i="1" a="1"/>
  <c r="M250" i="1" s="1"/>
  <c r="N250" i="1" s="1"/>
  <c r="M251" i="1" a="1"/>
  <c r="M251" i="1" s="1"/>
  <c r="N251" i="1" s="1"/>
  <c r="M252" i="1" a="1"/>
  <c r="M252" i="1" s="1"/>
  <c r="N252" i="1" s="1"/>
  <c r="M253" i="1" a="1"/>
  <c r="M253" i="1" s="1"/>
  <c r="N253" i="1" s="1"/>
  <c r="M254" i="1" a="1"/>
  <c r="M254" i="1" s="1"/>
  <c r="N254" i="1" s="1"/>
  <c r="M255" i="1" a="1"/>
  <c r="M255" i="1" s="1"/>
  <c r="N255" i="1" s="1"/>
  <c r="M256" i="1" a="1"/>
  <c r="M256" i="1" s="1"/>
  <c r="N256" i="1" s="1"/>
  <c r="M257" i="1" a="1"/>
  <c r="M257" i="1" s="1"/>
  <c r="N257" i="1" s="1"/>
  <c r="M258" i="1" a="1"/>
  <c r="M258" i="1" s="1"/>
  <c r="N258" i="1" s="1"/>
  <c r="M259" i="1" a="1"/>
  <c r="M259" i="1" s="1"/>
  <c r="N259" i="1" s="1"/>
  <c r="M260" i="1" a="1"/>
  <c r="M260" i="1" s="1"/>
  <c r="N260" i="1" s="1"/>
  <c r="M261" i="1" a="1"/>
  <c r="M261" i="1" s="1"/>
  <c r="N261" i="1" s="1"/>
  <c r="M262" i="1" a="1"/>
  <c r="M262" i="1" s="1"/>
  <c r="N262" i="1" s="1"/>
  <c r="M263" i="1" a="1"/>
  <c r="M263" i="1" s="1"/>
  <c r="N263" i="1" s="1"/>
  <c r="M264" i="1" a="1"/>
  <c r="M264" i="1" s="1"/>
  <c r="N264" i="1" s="1"/>
  <c r="M265" i="1" a="1"/>
  <c r="M265" i="1" s="1"/>
  <c r="N265" i="1" s="1"/>
  <c r="M266" i="1" a="1"/>
  <c r="M266" i="1" s="1"/>
  <c r="N266" i="1" s="1"/>
  <c r="M267" i="1" a="1"/>
  <c r="M267" i="1" s="1"/>
  <c r="N267" i="1" s="1"/>
  <c r="M268" i="1" a="1"/>
  <c r="M268" i="1" s="1"/>
  <c r="N268" i="1" s="1"/>
  <c r="M269" i="1" a="1"/>
  <c r="M269" i="1" s="1"/>
  <c r="N269" i="1" s="1"/>
  <c r="M270" i="1" a="1"/>
  <c r="M270" i="1" s="1"/>
  <c r="N270" i="1" s="1"/>
  <c r="M271" i="1" a="1"/>
  <c r="M271" i="1" s="1"/>
  <c r="N271" i="1" s="1"/>
  <c r="M272" i="1" a="1"/>
  <c r="M272" i="1" s="1"/>
  <c r="N272" i="1" s="1"/>
  <c r="M273" i="1" a="1"/>
  <c r="M273" i="1" s="1"/>
  <c r="N273" i="1" s="1"/>
  <c r="M274" i="1" a="1"/>
  <c r="M274" i="1" s="1"/>
  <c r="N274" i="1" s="1"/>
  <c r="M275" i="1" a="1"/>
  <c r="M275" i="1" s="1"/>
  <c r="N275" i="1" s="1"/>
  <c r="M276" i="1" a="1"/>
  <c r="M276" i="1" s="1"/>
  <c r="N276" i="1" s="1"/>
  <c r="M277" i="1" a="1"/>
  <c r="M277" i="1" s="1"/>
  <c r="N277" i="1" s="1"/>
  <c r="M278" i="1" a="1"/>
  <c r="M278" i="1" s="1"/>
  <c r="N278" i="1" s="1"/>
  <c r="M279" i="1" a="1"/>
  <c r="M279" i="1" s="1"/>
  <c r="N279" i="1" s="1"/>
  <c r="M280" i="1" a="1"/>
  <c r="M280" i="1" s="1"/>
  <c r="N280" i="1" s="1"/>
  <c r="M281" i="1" a="1"/>
  <c r="M281" i="1" s="1"/>
  <c r="N281" i="1" s="1"/>
  <c r="M282" i="1" a="1"/>
  <c r="M282" i="1" s="1"/>
  <c r="N282" i="1" s="1"/>
  <c r="M283" i="1" a="1"/>
  <c r="M283" i="1" s="1"/>
  <c r="N283" i="1" s="1"/>
  <c r="M284" i="1" a="1"/>
  <c r="M284" i="1" s="1"/>
  <c r="N284" i="1" s="1"/>
  <c r="M285" i="1" a="1"/>
  <c r="M285" i="1" s="1"/>
  <c r="N285" i="1" s="1"/>
  <c r="M286" i="1" a="1"/>
  <c r="M286" i="1" s="1"/>
  <c r="N286" i="1" s="1"/>
  <c r="M287" i="1" a="1"/>
  <c r="M287" i="1" s="1"/>
  <c r="N287" i="1" s="1"/>
  <c r="M288" i="1" a="1"/>
  <c r="M288" i="1" s="1"/>
  <c r="N288" i="1" s="1"/>
  <c r="M289" i="1" a="1"/>
  <c r="M289" i="1" s="1"/>
  <c r="N289" i="1" s="1"/>
  <c r="M290" i="1" a="1"/>
  <c r="M290" i="1" s="1"/>
  <c r="N290" i="1" s="1"/>
  <c r="M291" i="1" a="1"/>
  <c r="M291" i="1" s="1"/>
  <c r="N291" i="1" s="1"/>
  <c r="M292" i="1" a="1"/>
  <c r="M292" i="1" s="1"/>
  <c r="N292" i="1" s="1"/>
  <c r="M293" i="1" a="1"/>
  <c r="M293" i="1" s="1"/>
  <c r="N293" i="1" s="1"/>
  <c r="M294" i="1" a="1"/>
  <c r="M294" i="1" s="1"/>
  <c r="N294" i="1" s="1"/>
  <c r="M295" i="1" a="1"/>
  <c r="M295" i="1" s="1"/>
  <c r="N295" i="1" s="1"/>
  <c r="M296" i="1" a="1"/>
  <c r="M296" i="1" s="1"/>
  <c r="N296" i="1" s="1"/>
  <c r="M297" i="1" a="1"/>
  <c r="M297" i="1" s="1"/>
  <c r="N297" i="1" s="1"/>
  <c r="M298" i="1" a="1"/>
  <c r="M298" i="1" s="1"/>
  <c r="N298" i="1" s="1"/>
  <c r="M299" i="1" a="1"/>
  <c r="M299" i="1" s="1"/>
  <c r="N299" i="1" s="1"/>
  <c r="M300" i="1" a="1"/>
  <c r="M300" i="1" s="1"/>
  <c r="N300" i="1" s="1"/>
  <c r="M301" i="1" a="1"/>
  <c r="M301" i="1" s="1"/>
  <c r="N301" i="1" s="1"/>
  <c r="M302" i="1" a="1"/>
  <c r="M302" i="1" s="1"/>
  <c r="N302" i="1" s="1"/>
  <c r="M303" i="1" a="1"/>
  <c r="M303" i="1" s="1"/>
  <c r="N303" i="1" s="1"/>
  <c r="M304" i="1" a="1"/>
  <c r="M304" i="1" s="1"/>
  <c r="N304" i="1" s="1"/>
  <c r="M305" i="1" a="1"/>
  <c r="M305" i="1" s="1"/>
  <c r="N305" i="1" s="1"/>
  <c r="M306" i="1" a="1"/>
  <c r="M306" i="1" s="1"/>
  <c r="N306" i="1" s="1"/>
  <c r="M307" i="1" a="1"/>
  <c r="M307" i="1" s="1"/>
  <c r="N307" i="1" s="1"/>
  <c r="M308" i="1" a="1"/>
  <c r="M308" i="1" s="1"/>
  <c r="N308" i="1" s="1"/>
  <c r="M309" i="1" a="1"/>
  <c r="M309" i="1" s="1"/>
  <c r="N309" i="1" s="1"/>
  <c r="M310" i="1" a="1"/>
  <c r="M310" i="1" s="1"/>
  <c r="N310" i="1" s="1"/>
  <c r="M311" i="1" a="1"/>
  <c r="M311" i="1" s="1"/>
  <c r="N311" i="1" s="1"/>
  <c r="M312" i="1" a="1"/>
  <c r="M312" i="1" s="1"/>
  <c r="N312" i="1" s="1"/>
  <c r="M313" i="1" a="1"/>
  <c r="M313" i="1" s="1"/>
  <c r="N313" i="1" s="1"/>
  <c r="M314" i="1" a="1"/>
  <c r="M314" i="1" s="1"/>
  <c r="N314" i="1" s="1"/>
  <c r="M315" i="1" a="1"/>
  <c r="M315" i="1" s="1"/>
  <c r="N315" i="1" s="1"/>
  <c r="M316" i="1" a="1"/>
  <c r="M316" i="1" s="1"/>
  <c r="N316" i="1" s="1"/>
  <c r="M317" i="1" a="1"/>
  <c r="M317" i="1" s="1"/>
  <c r="N317" i="1" s="1"/>
  <c r="M318" i="1" a="1"/>
  <c r="M318" i="1" s="1"/>
  <c r="N318" i="1" s="1"/>
  <c r="M319" i="1" a="1"/>
  <c r="M319" i="1" s="1"/>
  <c r="N319" i="1" s="1"/>
  <c r="M320" i="1" a="1"/>
  <c r="M320" i="1" s="1"/>
  <c r="N320" i="1" s="1"/>
  <c r="M321" i="1" a="1"/>
  <c r="M321" i="1" s="1"/>
  <c r="N321" i="1" s="1"/>
  <c r="M322" i="1" a="1"/>
  <c r="M322" i="1" s="1"/>
  <c r="N322" i="1" s="1"/>
  <c r="M323" i="1" a="1"/>
  <c r="M323" i="1" s="1"/>
  <c r="N323" i="1" s="1"/>
  <c r="M324" i="1" a="1"/>
  <c r="M324" i="1" s="1"/>
  <c r="N324" i="1" s="1"/>
  <c r="M325" i="1" a="1"/>
  <c r="M325" i="1" s="1"/>
  <c r="N325" i="1" s="1"/>
  <c r="M326" i="1" a="1"/>
  <c r="M326" i="1" s="1"/>
  <c r="N326" i="1" s="1"/>
  <c r="M327" i="1" a="1"/>
  <c r="M327" i="1" s="1"/>
  <c r="N327" i="1" s="1"/>
  <c r="M328" i="1" a="1"/>
  <c r="M328" i="1" s="1"/>
  <c r="N328" i="1" s="1"/>
  <c r="M329" i="1" a="1"/>
  <c r="M329" i="1" s="1"/>
  <c r="N329" i="1" s="1"/>
  <c r="M330" i="1" a="1"/>
  <c r="M330" i="1" s="1"/>
  <c r="N330" i="1" s="1"/>
  <c r="M331" i="1" a="1"/>
  <c r="M331" i="1" s="1"/>
  <c r="N331" i="1" s="1"/>
  <c r="M332" i="1" a="1"/>
  <c r="M332" i="1" s="1"/>
  <c r="N332" i="1" s="1"/>
  <c r="M333" i="1" a="1"/>
  <c r="M333" i="1" s="1"/>
  <c r="N333" i="1" s="1"/>
  <c r="M334" i="1" a="1"/>
  <c r="M334" i="1" s="1"/>
  <c r="N334" i="1" s="1"/>
  <c r="M335" i="1" a="1"/>
  <c r="M335" i="1" s="1"/>
  <c r="N335" i="1" s="1"/>
  <c r="M336" i="1" a="1"/>
  <c r="M336" i="1" s="1"/>
  <c r="N336" i="1" s="1"/>
  <c r="M337" i="1" a="1"/>
  <c r="M337" i="1" s="1"/>
  <c r="N337" i="1" s="1"/>
  <c r="M338" i="1" a="1"/>
  <c r="M338" i="1" s="1"/>
  <c r="N338" i="1" s="1"/>
  <c r="M339" i="1" a="1"/>
  <c r="M339" i="1" s="1"/>
  <c r="N339" i="1" s="1"/>
  <c r="M340" i="1" a="1"/>
  <c r="M340" i="1" s="1"/>
  <c r="N340" i="1" s="1"/>
  <c r="M341" i="1" a="1"/>
  <c r="M341" i="1" s="1"/>
  <c r="N341" i="1" s="1"/>
  <c r="M342" i="1" a="1"/>
  <c r="M342" i="1" s="1"/>
  <c r="N342" i="1" s="1"/>
  <c r="M343" i="1" a="1"/>
  <c r="M343" i="1" s="1"/>
  <c r="N343" i="1" s="1"/>
  <c r="M344" i="1" a="1"/>
  <c r="M344" i="1" s="1"/>
  <c r="N344" i="1" s="1"/>
  <c r="M345" i="1" a="1"/>
  <c r="M345" i="1" s="1"/>
  <c r="N345" i="1" s="1"/>
  <c r="M346" i="1" a="1"/>
  <c r="M346" i="1" s="1"/>
  <c r="N346" i="1" s="1"/>
  <c r="M347" i="1" a="1"/>
  <c r="M347" i="1" s="1"/>
  <c r="N347" i="1" s="1"/>
  <c r="M348" i="1" a="1"/>
  <c r="M348" i="1" s="1"/>
  <c r="N348" i="1" s="1"/>
  <c r="M349" i="1" a="1"/>
  <c r="M349" i="1" s="1"/>
  <c r="N349" i="1" s="1"/>
  <c r="M350" i="1" a="1"/>
  <c r="M350" i="1" s="1"/>
  <c r="N350" i="1" s="1"/>
  <c r="M351" i="1" a="1"/>
  <c r="M351" i="1" s="1"/>
  <c r="N351" i="1" s="1"/>
  <c r="M352" i="1" a="1"/>
  <c r="M352" i="1" s="1"/>
  <c r="N352" i="1" s="1"/>
  <c r="M2" i="1" a="1"/>
  <c r="M2" i="1" s="1"/>
  <c r="N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<sst xmlns="http://schemas.openxmlformats.org/spreadsheetml/2006/main" count="2052" uniqueCount="797">
  <si>
    <t>SA0</t>
  </si>
  <si>
    <t>All items</t>
  </si>
  <si>
    <t>AA0</t>
  </si>
  <si>
    <t>All items - old base</t>
  </si>
  <si>
    <t>SAF</t>
  </si>
  <si>
    <t>Food and beverages</t>
  </si>
  <si>
    <t>SAF1</t>
  </si>
  <si>
    <t>Food</t>
  </si>
  <si>
    <t>SAF11</t>
  </si>
  <si>
    <t>Food at home</t>
  </si>
  <si>
    <t>SAF111</t>
  </si>
  <si>
    <t>Cereals and bakery products</t>
  </si>
  <si>
    <t>SEFA</t>
  </si>
  <si>
    <t>Cereals and cereal products</t>
  </si>
  <si>
    <t>SEFA01</t>
  </si>
  <si>
    <t>Flour and prepared flour mixes</t>
  </si>
  <si>
    <t>SEFA02</t>
  </si>
  <si>
    <t>Breakfast cereal</t>
  </si>
  <si>
    <t>SEFA03</t>
  </si>
  <si>
    <t>Rice, pasta, cornmeal</t>
  </si>
  <si>
    <t>SEFB</t>
  </si>
  <si>
    <t>Bakery products</t>
  </si>
  <si>
    <t>SEFB01</t>
  </si>
  <si>
    <t>Bread</t>
  </si>
  <si>
    <t>SEFB02</t>
  </si>
  <si>
    <t>Fresh biscuits, rolls, muffins</t>
  </si>
  <si>
    <t>SEFB03</t>
  </si>
  <si>
    <t>Cakes, cupcakes, and cookies</t>
  </si>
  <si>
    <t>SEFB04</t>
  </si>
  <si>
    <t>Other bakery products</t>
  </si>
  <si>
    <t>SAF112</t>
  </si>
  <si>
    <t>Meats, poultry, fish, and eggs</t>
  </si>
  <si>
    <t>SAF1121</t>
  </si>
  <si>
    <t>Meats, poultry, and fish</t>
  </si>
  <si>
    <t>SAF11211</t>
  </si>
  <si>
    <t>Meats</t>
  </si>
  <si>
    <t>SEFC</t>
  </si>
  <si>
    <t>Beef and veal</t>
  </si>
  <si>
    <t>SEFC01</t>
  </si>
  <si>
    <t>Uncooked ground beef</t>
  </si>
  <si>
    <t>SEFC02</t>
  </si>
  <si>
    <t>Uncooked beef roasts</t>
  </si>
  <si>
    <t>SEFC03</t>
  </si>
  <si>
    <t>Uncooked beef steaks</t>
  </si>
  <si>
    <t>SEFC04</t>
  </si>
  <si>
    <t>Uncooked other beef and veal</t>
  </si>
  <si>
    <t>SEFD</t>
  </si>
  <si>
    <t>Pork</t>
  </si>
  <si>
    <t>SEFD01</t>
  </si>
  <si>
    <t>Bacon, breakfast sausage, and related products</t>
  </si>
  <si>
    <t>SEFD02</t>
  </si>
  <si>
    <t>Ham</t>
  </si>
  <si>
    <t>SEFD03</t>
  </si>
  <si>
    <t>Pork chops</t>
  </si>
  <si>
    <t>SEFD04</t>
  </si>
  <si>
    <t>Other pork including roasts and picnics</t>
  </si>
  <si>
    <t>SEFE</t>
  </si>
  <si>
    <t>Other meats</t>
  </si>
  <si>
    <t>SEFE01</t>
  </si>
  <si>
    <t>SEFF</t>
  </si>
  <si>
    <t>Poultry</t>
  </si>
  <si>
    <t>SEFF01</t>
  </si>
  <si>
    <t>Chicken</t>
  </si>
  <si>
    <t>SEFF02</t>
  </si>
  <si>
    <t>Other poultry including turkey</t>
  </si>
  <si>
    <t>SEFG</t>
  </si>
  <si>
    <t>Fish and seafood</t>
  </si>
  <si>
    <t>SEFG01</t>
  </si>
  <si>
    <t>Fresh fish and seafood</t>
  </si>
  <si>
    <t>SEFG02</t>
  </si>
  <si>
    <t>Processed fish and seafood</t>
  </si>
  <si>
    <t>SEFH</t>
  </si>
  <si>
    <t>Eggs</t>
  </si>
  <si>
    <t>SEFH01</t>
  </si>
  <si>
    <t>SEFJ</t>
  </si>
  <si>
    <t>Dairy and related products</t>
  </si>
  <si>
    <t>SEFJ01</t>
  </si>
  <si>
    <t>Milk</t>
  </si>
  <si>
    <t>SEFJ02</t>
  </si>
  <si>
    <t>Cheese and related products</t>
  </si>
  <si>
    <t>SEFJ03</t>
  </si>
  <si>
    <t>Ice cream and related products</t>
  </si>
  <si>
    <t>SEFJ04</t>
  </si>
  <si>
    <t>Other dairy and related products</t>
  </si>
  <si>
    <t>SAF113</t>
  </si>
  <si>
    <t>Fruits and vegetables</t>
  </si>
  <si>
    <t>SAF1131</t>
  </si>
  <si>
    <t>Fresh fruits and vegetables</t>
  </si>
  <si>
    <t>SEFK</t>
  </si>
  <si>
    <t>Fresh fruits</t>
  </si>
  <si>
    <t>SEFK01</t>
  </si>
  <si>
    <t>Apples</t>
  </si>
  <si>
    <t>SEFK02</t>
  </si>
  <si>
    <t>Bananas</t>
  </si>
  <si>
    <t>SEFK03</t>
  </si>
  <si>
    <t>Citrus fruits</t>
  </si>
  <si>
    <t>SEFK04</t>
  </si>
  <si>
    <t>Other fresh fruits</t>
  </si>
  <si>
    <t>SEFL</t>
  </si>
  <si>
    <t>Fresh vegetables</t>
  </si>
  <si>
    <t>SEFL01</t>
  </si>
  <si>
    <t>Potatoes</t>
  </si>
  <si>
    <t>SEFL02</t>
  </si>
  <si>
    <t>Lettuce</t>
  </si>
  <si>
    <t>SEFL03</t>
  </si>
  <si>
    <t>Tomatoes</t>
  </si>
  <si>
    <t>SEFL04</t>
  </si>
  <si>
    <t>Other fresh vegetables</t>
  </si>
  <si>
    <t>SEFM</t>
  </si>
  <si>
    <t>Processed fruits and vegetables</t>
  </si>
  <si>
    <t>SEFM01</t>
  </si>
  <si>
    <t>Canned fruits and vegetables</t>
  </si>
  <si>
    <t>SEFM02</t>
  </si>
  <si>
    <t>Frozen fruits and vegetables</t>
  </si>
  <si>
    <t>SEFM03</t>
  </si>
  <si>
    <t>Other processed fruits and vegetables including dried</t>
  </si>
  <si>
    <t>SAF114</t>
  </si>
  <si>
    <t>Nonalcoholic beverages and beverage materials</t>
  </si>
  <si>
    <t>SEFN</t>
  </si>
  <si>
    <t>Juices and nonalcoholic drinks</t>
  </si>
  <si>
    <t>SEFN01</t>
  </si>
  <si>
    <t>Carbonated drinks</t>
  </si>
  <si>
    <t>SEFN02</t>
  </si>
  <si>
    <t>Frozen noncarbonated juices and drinks</t>
  </si>
  <si>
    <t>SEFN03</t>
  </si>
  <si>
    <t>Nonfrozen noncarbonated juices and drinks</t>
  </si>
  <si>
    <t>SEFP</t>
  </si>
  <si>
    <t>Beverage materials including coffee and tea</t>
  </si>
  <si>
    <t>SEFP01</t>
  </si>
  <si>
    <t>Coffee</t>
  </si>
  <si>
    <t>SEFP02</t>
  </si>
  <si>
    <t>Other beverage materials including tea</t>
  </si>
  <si>
    <t>SAF115</t>
  </si>
  <si>
    <t>Other food at home</t>
  </si>
  <si>
    <t>SEFR</t>
  </si>
  <si>
    <t>Sugar and sweets</t>
  </si>
  <si>
    <t>SEFR01</t>
  </si>
  <si>
    <t>Sugar and artificial sweeteners</t>
  </si>
  <si>
    <t>SEFR02</t>
  </si>
  <si>
    <t>Candy and chewing gum</t>
  </si>
  <si>
    <t>SEFR03</t>
  </si>
  <si>
    <t>Other sweets</t>
  </si>
  <si>
    <t>SEFS</t>
  </si>
  <si>
    <t>Fats and oils</t>
  </si>
  <si>
    <t>SEFS01</t>
  </si>
  <si>
    <t>Butter and margarine</t>
  </si>
  <si>
    <t>SEFS02</t>
  </si>
  <si>
    <t>Salad dressing</t>
  </si>
  <si>
    <t>SEFS03</t>
  </si>
  <si>
    <t>Other fats and oils including peanut butter</t>
  </si>
  <si>
    <t>SEFT</t>
  </si>
  <si>
    <t>Other foods</t>
  </si>
  <si>
    <t>SEFT01</t>
  </si>
  <si>
    <t>Soups</t>
  </si>
  <si>
    <t>SEFT02</t>
  </si>
  <si>
    <t>Frozen and freeze dried prepared foods</t>
  </si>
  <si>
    <t>SEFT03</t>
  </si>
  <si>
    <t>Snacks</t>
  </si>
  <si>
    <t>SEFT04</t>
  </si>
  <si>
    <t>Spices, seasonings, condiments, sauces</t>
  </si>
  <si>
    <t>SEFT05</t>
  </si>
  <si>
    <t>Baby food</t>
  </si>
  <si>
    <t>SEFT06</t>
  </si>
  <si>
    <t>Other miscellaneous foods</t>
  </si>
  <si>
    <t>SEFV</t>
  </si>
  <si>
    <t>Food away from home</t>
  </si>
  <si>
    <t>SEFV01</t>
  </si>
  <si>
    <t>Full service meals and snacks</t>
  </si>
  <si>
    <t>SEFV02</t>
  </si>
  <si>
    <t>Limited service meals and snacks</t>
  </si>
  <si>
    <t>SEFV03</t>
  </si>
  <si>
    <t>Food at employee sites and schools</t>
  </si>
  <si>
    <t>SEFV04</t>
  </si>
  <si>
    <t>Food from vending machines and mobile vendors</t>
  </si>
  <si>
    <t>SEFV05</t>
  </si>
  <si>
    <t>Other food away from home</t>
  </si>
  <si>
    <t>SAF116</t>
  </si>
  <si>
    <t>Alcoholic beverages</t>
  </si>
  <si>
    <t>SEFW</t>
  </si>
  <si>
    <t>Alcoholic beverages at home</t>
  </si>
  <si>
    <t>SEFW01</t>
  </si>
  <si>
    <t>Beer, ale, and other malt beverages at home</t>
  </si>
  <si>
    <t>SEFW02</t>
  </si>
  <si>
    <t>Distilled spirits at home</t>
  </si>
  <si>
    <t>SEFW03</t>
  </si>
  <si>
    <t>Wine at home</t>
  </si>
  <si>
    <t>SEFX</t>
  </si>
  <si>
    <t>Alcoholic beverages away from home</t>
  </si>
  <si>
    <t>SEFX01</t>
  </si>
  <si>
    <t>SAH</t>
  </si>
  <si>
    <t>Housing</t>
  </si>
  <si>
    <t>SAH1</t>
  </si>
  <si>
    <t>Shelter</t>
  </si>
  <si>
    <t>SEHA</t>
  </si>
  <si>
    <t>Rent of primary residence</t>
  </si>
  <si>
    <t>SEHB</t>
  </si>
  <si>
    <t>Lodging away from home</t>
  </si>
  <si>
    <t>SEHC</t>
  </si>
  <si>
    <t>Owners' equivalent rent of primary residence</t>
  </si>
  <si>
    <t>SEHD</t>
  </si>
  <si>
    <t>Tenants' and household insurance</t>
  </si>
  <si>
    <t>SEHD01</t>
  </si>
  <si>
    <t>SAH2</t>
  </si>
  <si>
    <t>Fuels and utilities</t>
  </si>
  <si>
    <t>SAH21</t>
  </si>
  <si>
    <t>Household energy</t>
  </si>
  <si>
    <t>SEHE</t>
  </si>
  <si>
    <t>Fuel oil and other fuels</t>
  </si>
  <si>
    <t>SEHE01</t>
  </si>
  <si>
    <t>Fuel oil</t>
  </si>
  <si>
    <t>SEHE02</t>
  </si>
  <si>
    <t>Propane, kerosene, and firewood</t>
  </si>
  <si>
    <t>SEHF</t>
  </si>
  <si>
    <t>Gas (piped) and electricity</t>
  </si>
  <si>
    <t>SEHF01</t>
  </si>
  <si>
    <t>Electricity</t>
  </si>
  <si>
    <t>SEHF02</t>
  </si>
  <si>
    <t>Utility (piped) gas service</t>
  </si>
  <si>
    <t>SEHG</t>
  </si>
  <si>
    <t>Water and sewer and trash collection services</t>
  </si>
  <si>
    <t>SEHG01</t>
  </si>
  <si>
    <t>Water and sewerage maintenance</t>
  </si>
  <si>
    <t>SEHG02</t>
  </si>
  <si>
    <t>Garbage and trash collection</t>
  </si>
  <si>
    <t>SAH3</t>
  </si>
  <si>
    <t>Household furnishings and operations</t>
  </si>
  <si>
    <t>SEHH</t>
  </si>
  <si>
    <t>Window and floor coverings and other linens</t>
  </si>
  <si>
    <t>SEHH01</t>
  </si>
  <si>
    <t xml:space="preserve">Floor coverings </t>
  </si>
  <si>
    <t>SEHH02</t>
  </si>
  <si>
    <t>Window coverings</t>
  </si>
  <si>
    <t>SEHH03</t>
  </si>
  <si>
    <t>Other linens</t>
  </si>
  <si>
    <t>SEHJ</t>
  </si>
  <si>
    <t>Furniture and bedding</t>
  </si>
  <si>
    <t>SEHJ01</t>
  </si>
  <si>
    <t>Bedroom furniture</t>
  </si>
  <si>
    <t>SEHJ02</t>
  </si>
  <si>
    <t>Living room, kitchen, and dining room furniture</t>
  </si>
  <si>
    <t>SEHJ03</t>
  </si>
  <si>
    <t>Other furniture</t>
  </si>
  <si>
    <t>SEHJ09</t>
  </si>
  <si>
    <t>Unsampled furniture</t>
  </si>
  <si>
    <t>SEHK</t>
  </si>
  <si>
    <t>Appliances</t>
  </si>
  <si>
    <t>SEHK01</t>
  </si>
  <si>
    <t>Major appliances</t>
  </si>
  <si>
    <t>SEHK02</t>
  </si>
  <si>
    <t>Other appliances</t>
  </si>
  <si>
    <t>SEHK09</t>
  </si>
  <si>
    <t>Unsampled appliances</t>
  </si>
  <si>
    <t>SEHL</t>
  </si>
  <si>
    <t>Other household equipment and furnishings</t>
  </si>
  <si>
    <t>SEHL01</t>
  </si>
  <si>
    <t>Clocks, lamps, and decorator items</t>
  </si>
  <si>
    <t>SEHL02</t>
  </si>
  <si>
    <t>Indoor plants and flowers</t>
  </si>
  <si>
    <t>SEHL03</t>
  </si>
  <si>
    <t>Dishes and flatware</t>
  </si>
  <si>
    <t>SEHL04</t>
  </si>
  <si>
    <t>Nonelectric cookware and tableware</t>
  </si>
  <si>
    <t>SEHM</t>
  </si>
  <si>
    <t>Tools, hardware, outdoor equipment and supplies</t>
  </si>
  <si>
    <t>SEHM01</t>
  </si>
  <si>
    <t>Tools, hardware and supplies</t>
  </si>
  <si>
    <t>SEHM02</t>
  </si>
  <si>
    <t>Outdoor equipment and supplies</t>
  </si>
  <si>
    <t>SEHM09</t>
  </si>
  <si>
    <t>Unsampled tools, hardware, outdoor equipment and supplies</t>
  </si>
  <si>
    <t>SEHN</t>
  </si>
  <si>
    <t>Housekeeping supplies</t>
  </si>
  <si>
    <t>SEHN01</t>
  </si>
  <si>
    <t>Household cleaning products</t>
  </si>
  <si>
    <t>SEHN02</t>
  </si>
  <si>
    <t>Household paper products</t>
  </si>
  <si>
    <t>SEHN03</t>
  </si>
  <si>
    <t>Miscellaneous household products</t>
  </si>
  <si>
    <t>SEHP</t>
  </si>
  <si>
    <t>Household operations</t>
  </si>
  <si>
    <t>SEHP01</t>
  </si>
  <si>
    <t>Domestic services</t>
  </si>
  <si>
    <t>SEHP02</t>
  </si>
  <si>
    <t>Gardening and lawncare services</t>
  </si>
  <si>
    <t>SEHP03</t>
  </si>
  <si>
    <t>Moving, storage, freight expense</t>
  </si>
  <si>
    <t>SEHP04</t>
  </si>
  <si>
    <t>Repair of household items</t>
  </si>
  <si>
    <t>SEHP09</t>
  </si>
  <si>
    <t>Unsampled household operations</t>
  </si>
  <si>
    <t>SEHZ01</t>
  </si>
  <si>
    <t>Utility (piped) gas - 40 therms</t>
  </si>
  <si>
    <t>SEHZ02</t>
  </si>
  <si>
    <t>Utility (piped) gas - 100 therms</t>
  </si>
  <si>
    <t>SEHZ03</t>
  </si>
  <si>
    <t>Electricity, 500 kwh's</t>
  </si>
  <si>
    <t>SAA</t>
  </si>
  <si>
    <t>Apparel</t>
  </si>
  <si>
    <t>SAA1</t>
  </si>
  <si>
    <t>Men's and boys' apparel</t>
  </si>
  <si>
    <t>SEAA</t>
  </si>
  <si>
    <t>Men's apparel</t>
  </si>
  <si>
    <t>SEAA01</t>
  </si>
  <si>
    <t>Men's suits, sport coats, and outerwear</t>
  </si>
  <si>
    <t>SEAA02</t>
  </si>
  <si>
    <t>Men's furnishings</t>
  </si>
  <si>
    <t>SEAA03</t>
  </si>
  <si>
    <t>Men's shirts and sweaters</t>
  </si>
  <si>
    <t>SEAA04</t>
  </si>
  <si>
    <t>Men's pants and shorts</t>
  </si>
  <si>
    <t>SEAA09</t>
  </si>
  <si>
    <t>Unsampled men's apparel</t>
  </si>
  <si>
    <t>SEAB</t>
  </si>
  <si>
    <t>Boys' apparel</t>
  </si>
  <si>
    <t>SEAB01</t>
  </si>
  <si>
    <t>SEAB09</t>
  </si>
  <si>
    <t>Unsampled boys' apparel</t>
  </si>
  <si>
    <t>SAA2</t>
  </si>
  <si>
    <t>Women's and girls' apparel</t>
  </si>
  <si>
    <t>SEAC</t>
  </si>
  <si>
    <t>Women's apparel</t>
  </si>
  <si>
    <t>SEAC01</t>
  </si>
  <si>
    <t>Women's outerwear</t>
  </si>
  <si>
    <t>SEAC02</t>
  </si>
  <si>
    <t>Women's dresses</t>
  </si>
  <si>
    <t>SEAC03</t>
  </si>
  <si>
    <t>Women's suits and separates</t>
  </si>
  <si>
    <t>SEAC04</t>
  </si>
  <si>
    <t>Women's underwear, nightwear, sportswear and accessories</t>
  </si>
  <si>
    <t>SEAC09</t>
  </si>
  <si>
    <t>Unsampled women's apparel</t>
  </si>
  <si>
    <t>SEAD</t>
  </si>
  <si>
    <t>Girls' apparel</t>
  </si>
  <si>
    <t>SEAD01</t>
  </si>
  <si>
    <t>SEAD09</t>
  </si>
  <si>
    <t>Unsampled girls' apparel</t>
  </si>
  <si>
    <t>SEAE</t>
  </si>
  <si>
    <t>Footwear</t>
  </si>
  <si>
    <t>SEAE01</t>
  </si>
  <si>
    <t>Men's footwear</t>
  </si>
  <si>
    <t>SEAE02</t>
  </si>
  <si>
    <t>Boys' and girls' footwear</t>
  </si>
  <si>
    <t>SEAE03</t>
  </si>
  <si>
    <t>Women's footwear</t>
  </si>
  <si>
    <t>SEAF</t>
  </si>
  <si>
    <t>Infants' and toddlers' apparel</t>
  </si>
  <si>
    <t>SEAF01</t>
  </si>
  <si>
    <t>SEAG</t>
  </si>
  <si>
    <t>Jewelry and watches</t>
  </si>
  <si>
    <t>SEAG01</t>
  </si>
  <si>
    <t>Watches</t>
  </si>
  <si>
    <t>SEAG02</t>
  </si>
  <si>
    <t>Jewelry</t>
  </si>
  <si>
    <t>SAT</t>
  </si>
  <si>
    <t>Transportation</t>
  </si>
  <si>
    <t>SAT1</t>
  </si>
  <si>
    <t>Private transportation</t>
  </si>
  <si>
    <t>SETA</t>
  </si>
  <si>
    <t>New and used motor vehicles</t>
  </si>
  <si>
    <t>SETA01</t>
  </si>
  <si>
    <t>New vehicles</t>
  </si>
  <si>
    <t>SETA02</t>
  </si>
  <si>
    <t>Used cars and trucks</t>
  </si>
  <si>
    <t>SETA03</t>
  </si>
  <si>
    <t>Leased cars and trucks</t>
  </si>
  <si>
    <t>SETA04</t>
  </si>
  <si>
    <t>Car and truck rental</t>
  </si>
  <si>
    <t>SETA09</t>
  </si>
  <si>
    <t>Unsampled new and used motor vehicles</t>
  </si>
  <si>
    <t>SETB</t>
  </si>
  <si>
    <t>Motor fuel</t>
  </si>
  <si>
    <t>SETB01</t>
  </si>
  <si>
    <t>Gasoline (all types)</t>
  </si>
  <si>
    <t>SETB02</t>
  </si>
  <si>
    <t>Other motor fuels</t>
  </si>
  <si>
    <t>SETC</t>
  </si>
  <si>
    <t>Motor vehicle parts and equipment</t>
  </si>
  <si>
    <t>SETC01</t>
  </si>
  <si>
    <t>Tires</t>
  </si>
  <si>
    <t>SETC02</t>
  </si>
  <si>
    <t>Vehicle accessories other than tires</t>
  </si>
  <si>
    <t>SETD</t>
  </si>
  <si>
    <t>Motor vehicle maintenance and repair</t>
  </si>
  <si>
    <t>SETD01</t>
  </si>
  <si>
    <t>Motor vehicle body work</t>
  </si>
  <si>
    <t>SETD02</t>
  </si>
  <si>
    <t>Motor vehicle maintenance and servicing</t>
  </si>
  <si>
    <t>SETD03</t>
  </si>
  <si>
    <t>Motor vehicle repair</t>
  </si>
  <si>
    <t>SETD09</t>
  </si>
  <si>
    <t>Unsampled service policies</t>
  </si>
  <si>
    <t>SETE</t>
  </si>
  <si>
    <t>Motor vehicle insurance</t>
  </si>
  <si>
    <t>SETE01</t>
  </si>
  <si>
    <t>SETF</t>
  </si>
  <si>
    <t>Motor vehicle fees</t>
  </si>
  <si>
    <t>SETF01</t>
  </si>
  <si>
    <t>SETF03</t>
  </si>
  <si>
    <t>Parking and other fees</t>
  </si>
  <si>
    <t>SETF09</t>
  </si>
  <si>
    <t>Unsampled motor vehicle fees</t>
  </si>
  <si>
    <t>SETG</t>
  </si>
  <si>
    <t>Public transportation</t>
  </si>
  <si>
    <t>SETG01</t>
  </si>
  <si>
    <t>Airline fare</t>
  </si>
  <si>
    <t>SETG02</t>
  </si>
  <si>
    <t>Other intercity transportation</t>
  </si>
  <si>
    <t>SETG03</t>
  </si>
  <si>
    <t>Intracity transportation</t>
  </si>
  <si>
    <t>SETG09</t>
  </si>
  <si>
    <t>Unsampled public transportation</t>
  </si>
  <si>
    <t>SAM</t>
  </si>
  <si>
    <t>Medical care</t>
  </si>
  <si>
    <t>SAM1</t>
  </si>
  <si>
    <t>Medical care commodities</t>
  </si>
  <si>
    <t xml:space="preserve">Prescription drugs </t>
  </si>
  <si>
    <t>Unsampled rent or repair of medical equipment</t>
  </si>
  <si>
    <t>SAM2</t>
  </si>
  <si>
    <t>Medical care services</t>
  </si>
  <si>
    <t>SEMC</t>
  </si>
  <si>
    <t>Professional services</t>
  </si>
  <si>
    <t>SEMC01</t>
  </si>
  <si>
    <t>Physicians' services</t>
  </si>
  <si>
    <t>SEMC02</t>
  </si>
  <si>
    <t>Dental services</t>
  </si>
  <si>
    <t>SEMC03</t>
  </si>
  <si>
    <t>Eyeglasses and eye care</t>
  </si>
  <si>
    <t>SEMC04</t>
  </si>
  <si>
    <t>Services by other medical professionals</t>
  </si>
  <si>
    <t>SEMD</t>
  </si>
  <si>
    <t>Hospital and related services</t>
  </si>
  <si>
    <t>SEMD01</t>
  </si>
  <si>
    <t>Hospital services</t>
  </si>
  <si>
    <t>SEMD02</t>
  </si>
  <si>
    <t>Nursing homes and adult day services</t>
  </si>
  <si>
    <t>SEMD03</t>
  </si>
  <si>
    <t>Care of invalids and elderly at home</t>
  </si>
  <si>
    <t>SEME</t>
  </si>
  <si>
    <t>Health insurance</t>
  </si>
  <si>
    <t>SEME01</t>
  </si>
  <si>
    <t>Commercial health insurance - retained earnings</t>
  </si>
  <si>
    <t>SEME011</t>
  </si>
  <si>
    <t>Comm health ins - prescription drugs</t>
  </si>
  <si>
    <t>SEME012</t>
  </si>
  <si>
    <t>Comm health ins - nonprescription medical equipment</t>
  </si>
  <si>
    <t>SEME013</t>
  </si>
  <si>
    <t>Comm health ins - physicians' services</t>
  </si>
  <si>
    <t>SEME014</t>
  </si>
  <si>
    <t>Comm health ins - dental services</t>
  </si>
  <si>
    <t>SEME015</t>
  </si>
  <si>
    <t>Comm health ins - eyecare services</t>
  </si>
  <si>
    <t>SEME016</t>
  </si>
  <si>
    <t>Comm health ins - other services</t>
  </si>
  <si>
    <t>SEME017</t>
  </si>
  <si>
    <t>Comm health ins - hospital services</t>
  </si>
  <si>
    <t>SEME018</t>
  </si>
  <si>
    <t>Comm health ins - nursing homes</t>
  </si>
  <si>
    <t>SEME019</t>
  </si>
  <si>
    <t>Comm health ins - care of invalids and elderly at home</t>
  </si>
  <si>
    <t>SEME02</t>
  </si>
  <si>
    <t>SEME021</t>
  </si>
  <si>
    <t>SEME022</t>
  </si>
  <si>
    <t>SEME023</t>
  </si>
  <si>
    <t>SEME024</t>
  </si>
  <si>
    <t>SEME025</t>
  </si>
  <si>
    <t>SEME026</t>
  </si>
  <si>
    <t>SEME027</t>
  </si>
  <si>
    <t>SEME028</t>
  </si>
  <si>
    <t>SEME029</t>
  </si>
  <si>
    <t>SEME03</t>
  </si>
  <si>
    <t>Health maintenance plans - retained earnings</t>
  </si>
  <si>
    <t>SEME031</t>
  </si>
  <si>
    <t>SEME032</t>
  </si>
  <si>
    <t>SEME033</t>
  </si>
  <si>
    <t>SEME034</t>
  </si>
  <si>
    <t>SEME035</t>
  </si>
  <si>
    <t>SEME036</t>
  </si>
  <si>
    <t>SEME037</t>
  </si>
  <si>
    <t>SEME038</t>
  </si>
  <si>
    <t>SEME039</t>
  </si>
  <si>
    <t>SEME04</t>
  </si>
  <si>
    <t>Medicare and other health insurance - retained earnings</t>
  </si>
  <si>
    <t>SEME041</t>
  </si>
  <si>
    <t>Other health ins - prescription drugs</t>
  </si>
  <si>
    <t>SEME042</t>
  </si>
  <si>
    <t>Other health ins - nonprescription medical equipment</t>
  </si>
  <si>
    <t>SEME043</t>
  </si>
  <si>
    <t>Other health ins - physicians' services</t>
  </si>
  <si>
    <t>SEME044</t>
  </si>
  <si>
    <t>Other health ins - dental services</t>
  </si>
  <si>
    <t>SEME045</t>
  </si>
  <si>
    <t>Other health ins - eyecare services</t>
  </si>
  <si>
    <t>SEME046</t>
  </si>
  <si>
    <t>Other health ins - other services</t>
  </si>
  <si>
    <t>SEME047</t>
  </si>
  <si>
    <t>Other health ins - hospital services</t>
  </si>
  <si>
    <t>SEME048</t>
  </si>
  <si>
    <t>Other health ins - nursing homes</t>
  </si>
  <si>
    <t>SEME049</t>
  </si>
  <si>
    <t>Other health ins - care of invalids and elderly at home</t>
  </si>
  <si>
    <t>SAR</t>
  </si>
  <si>
    <t>Recreation</t>
  </si>
  <si>
    <t>SERA</t>
  </si>
  <si>
    <t>Video and audio</t>
  </si>
  <si>
    <t>SERA01</t>
  </si>
  <si>
    <t>Televisions</t>
  </si>
  <si>
    <t>SERA02</t>
  </si>
  <si>
    <t>Cable and satellite television and radio service</t>
  </si>
  <si>
    <t>SERA03</t>
  </si>
  <si>
    <t>Other video equipment</t>
  </si>
  <si>
    <t>SERA04</t>
  </si>
  <si>
    <t>Video cassettes, discs, and other media including rental</t>
  </si>
  <si>
    <t>SERA05</t>
  </si>
  <si>
    <t>Audio equipment</t>
  </si>
  <si>
    <t>SERA06</t>
  </si>
  <si>
    <t>Audio discs, tapes and other media</t>
  </si>
  <si>
    <t>SERA09</t>
  </si>
  <si>
    <t>Unsampled video and audio</t>
  </si>
  <si>
    <t>SERB</t>
  </si>
  <si>
    <t>Pets, pet products and services</t>
  </si>
  <si>
    <t>SERB01</t>
  </si>
  <si>
    <t>Pets and pet products</t>
  </si>
  <si>
    <t>SERB02</t>
  </si>
  <si>
    <t>Pet services including veterinary</t>
  </si>
  <si>
    <t>SERC</t>
  </si>
  <si>
    <t>Sporting goods</t>
  </si>
  <si>
    <t>SERC01</t>
  </si>
  <si>
    <t>Sports vehicles including bicycles</t>
  </si>
  <si>
    <t>SERC02</t>
  </si>
  <si>
    <t>Sports equipment</t>
  </si>
  <si>
    <t>SERC09</t>
  </si>
  <si>
    <t>Unsampled sporting goods</t>
  </si>
  <si>
    <t>SERD</t>
  </si>
  <si>
    <t>Photography</t>
  </si>
  <si>
    <t>SERD01</t>
  </si>
  <si>
    <t>Photographic equipment and supplies</t>
  </si>
  <si>
    <t>SERD02</t>
  </si>
  <si>
    <t>Photographers and film processing</t>
  </si>
  <si>
    <t>SERD09</t>
  </si>
  <si>
    <t>Unsampled photography</t>
  </si>
  <si>
    <t>SERE</t>
  </si>
  <si>
    <t>Other recreational goods</t>
  </si>
  <si>
    <t>SERE01</t>
  </si>
  <si>
    <t>Toys</t>
  </si>
  <si>
    <t>SERE02</t>
  </si>
  <si>
    <t>Sewing machines, fabric and supplies</t>
  </si>
  <si>
    <t>SERE03</t>
  </si>
  <si>
    <t>Music instruments and accessories</t>
  </si>
  <si>
    <t>SERE09</t>
  </si>
  <si>
    <t>Unsampled recreation commodities</t>
  </si>
  <si>
    <t>SERF</t>
  </si>
  <si>
    <t>Recreation services</t>
  </si>
  <si>
    <t>SERF01</t>
  </si>
  <si>
    <t>Club dues and fees for participant sports and group exercises</t>
  </si>
  <si>
    <t>SERF02</t>
  </si>
  <si>
    <t>Admissions</t>
  </si>
  <si>
    <t>SERF03</t>
  </si>
  <si>
    <t>Fees for lessons or instructions</t>
  </si>
  <si>
    <t>SERF09</t>
  </si>
  <si>
    <t>Unsampled recreation services</t>
  </si>
  <si>
    <t>SERG</t>
  </si>
  <si>
    <t>Recreational reading materials</t>
  </si>
  <si>
    <t>SERG01</t>
  </si>
  <si>
    <t>Newspapers and magazines</t>
  </si>
  <si>
    <t>SERG02</t>
  </si>
  <si>
    <t>Recreational books</t>
  </si>
  <si>
    <t>SERG09</t>
  </si>
  <si>
    <t>Unsampled recreational reading materials</t>
  </si>
  <si>
    <t>SAE</t>
  </si>
  <si>
    <t>Education and communication</t>
  </si>
  <si>
    <t>SAE1</t>
  </si>
  <si>
    <t>Education</t>
  </si>
  <si>
    <t>SEEA</t>
  </si>
  <si>
    <t>Educational books and supplies</t>
  </si>
  <si>
    <t>SEEA01</t>
  </si>
  <si>
    <t>SEEA09</t>
  </si>
  <si>
    <t>Unsampled educational books and supplies</t>
  </si>
  <si>
    <t>SEEB</t>
  </si>
  <si>
    <t>Tuition, other school fees, and childcare</t>
  </si>
  <si>
    <t>SEEB01</t>
  </si>
  <si>
    <t>College tuition and fees</t>
  </si>
  <si>
    <t>SEEB02</t>
  </si>
  <si>
    <t>Elementary and high school tuition and fees</t>
  </si>
  <si>
    <t>SEEB03</t>
  </si>
  <si>
    <t>Child care and nursery school</t>
  </si>
  <si>
    <t>SEEB04</t>
  </si>
  <si>
    <t>Technical and business school tuition and fees</t>
  </si>
  <si>
    <t>SEEB09</t>
  </si>
  <si>
    <t>Unsampled tuition, other school fees, and childcare</t>
  </si>
  <si>
    <t>SAE2</t>
  </si>
  <si>
    <t>Communication</t>
  </si>
  <si>
    <t>SEEC</t>
  </si>
  <si>
    <t>Postage and delivery services</t>
  </si>
  <si>
    <t>SEEC01</t>
  </si>
  <si>
    <t>Postage</t>
  </si>
  <si>
    <t>SEEC02</t>
  </si>
  <si>
    <t>Delivery services</t>
  </si>
  <si>
    <t>SAE21</t>
  </si>
  <si>
    <t>Information and information processing</t>
  </si>
  <si>
    <t>SEED</t>
  </si>
  <si>
    <t>Telephone services</t>
  </si>
  <si>
    <t>SEED03</t>
  </si>
  <si>
    <t>Wireless telephone services</t>
  </si>
  <si>
    <t>SEEE</t>
  </si>
  <si>
    <t>Information technology, hardware and services</t>
  </si>
  <si>
    <t>SEEE01</t>
  </si>
  <si>
    <t>Personal computers and peripheral equipment</t>
  </si>
  <si>
    <t>SEEE02</t>
  </si>
  <si>
    <t>Computer software and accessories</t>
  </si>
  <si>
    <t>SEEE03</t>
  </si>
  <si>
    <t>Internet services and electronic information providers</t>
  </si>
  <si>
    <t>SEEE04</t>
  </si>
  <si>
    <t>Telephone hardware, calculators, and other consumer information items</t>
  </si>
  <si>
    <t>SEEE09</t>
  </si>
  <si>
    <t>Unsampled information and information processing</t>
  </si>
  <si>
    <t>SAG</t>
  </si>
  <si>
    <t>Other goods and services</t>
  </si>
  <si>
    <t>SEGA</t>
  </si>
  <si>
    <t>Tobacco and smoking products</t>
  </si>
  <si>
    <t>SEGA01</t>
  </si>
  <si>
    <t>Cigarettes</t>
  </si>
  <si>
    <t>SEGA02</t>
  </si>
  <si>
    <t>Tobacco products other than cigarettes</t>
  </si>
  <si>
    <t>SEGA09</t>
  </si>
  <si>
    <t>Unsampled tobacco and smoking products</t>
  </si>
  <si>
    <t>SAG1</t>
  </si>
  <si>
    <t>Personal care</t>
  </si>
  <si>
    <t>SEGB</t>
  </si>
  <si>
    <t>Personal care products</t>
  </si>
  <si>
    <t>SEGB01</t>
  </si>
  <si>
    <t>Hair, dental, shaving, and miscellaneous personal care products</t>
  </si>
  <si>
    <t>SEGB02</t>
  </si>
  <si>
    <t>Cosmetics, perfume, bath, nail preparations and implements</t>
  </si>
  <si>
    <t>SEGB09</t>
  </si>
  <si>
    <t>Unsampled personal care products</t>
  </si>
  <si>
    <t>SEGC</t>
  </si>
  <si>
    <t>Personal care services</t>
  </si>
  <si>
    <t>SEGC01</t>
  </si>
  <si>
    <t>Haircuts and other personal care services</t>
  </si>
  <si>
    <t>SEGD</t>
  </si>
  <si>
    <t>Miscellaneous personal services</t>
  </si>
  <si>
    <t>SEGD01</t>
  </si>
  <si>
    <t>Legal services</t>
  </si>
  <si>
    <t>SEGD02</t>
  </si>
  <si>
    <t>Funeral expenses</t>
  </si>
  <si>
    <t>SEGD03</t>
  </si>
  <si>
    <t>Laundry and dry cleaning services</t>
  </si>
  <si>
    <t>SEGD04</t>
  </si>
  <si>
    <t>Apparel services other than laundry and dry cleaning</t>
  </si>
  <si>
    <t>SEGD05</t>
  </si>
  <si>
    <t>Financial services</t>
  </si>
  <si>
    <t>SEGD09</t>
  </si>
  <si>
    <t>Unsampled items</t>
  </si>
  <si>
    <t>SEGE</t>
  </si>
  <si>
    <t>Miscellaneous personal goods</t>
  </si>
  <si>
    <t>SEGE01</t>
  </si>
  <si>
    <t>SA0R</t>
  </si>
  <si>
    <t xml:space="preserve">Purchasing power of the consumer dollar </t>
  </si>
  <si>
    <t>AA0R</t>
  </si>
  <si>
    <t>Purchasing power of the consumer dollar - old base</t>
  </si>
  <si>
    <t>SA0L5</t>
  </si>
  <si>
    <t>All items less medical care</t>
  </si>
  <si>
    <t>SA0LE</t>
  </si>
  <si>
    <t>All items less energy</t>
  </si>
  <si>
    <t>SA0L1</t>
  </si>
  <si>
    <t>All items less food</t>
  </si>
  <si>
    <t>SA0L1E</t>
  </si>
  <si>
    <t>All items less food and energy</t>
  </si>
  <si>
    <t>SA0L12</t>
  </si>
  <si>
    <t>All items less food and shelter</t>
  </si>
  <si>
    <t>SA0L12E</t>
  </si>
  <si>
    <t>All items less food, shelter, and energy</t>
  </si>
  <si>
    <t>SA0L12E4</t>
  </si>
  <si>
    <t>All items less food, shelter, energy, and used cars and trucks</t>
  </si>
  <si>
    <t>SA0L2</t>
  </si>
  <si>
    <t>All items less shelter</t>
  </si>
  <si>
    <t>SAC</t>
  </si>
  <si>
    <t>Commodities</t>
  </si>
  <si>
    <t>SACL1</t>
  </si>
  <si>
    <t>Commodities less food</t>
  </si>
  <si>
    <t>SACL11</t>
  </si>
  <si>
    <t>Commodities less food and beverages</t>
  </si>
  <si>
    <t>SACL1E</t>
  </si>
  <si>
    <t>Commodities less food and energy commodities</t>
  </si>
  <si>
    <t>SACL1E4</t>
  </si>
  <si>
    <t>Commodities less food, energy, and used cars and trucks</t>
  </si>
  <si>
    <t>SA311</t>
  </si>
  <si>
    <t>Apparel less footwear</t>
  </si>
  <si>
    <t>SAN1D</t>
  </si>
  <si>
    <t>Domestically produced farm food</t>
  </si>
  <si>
    <t>SAD</t>
  </si>
  <si>
    <t>Durables</t>
  </si>
  <si>
    <t>SA0E</t>
  </si>
  <si>
    <t>Energy</t>
  </si>
  <si>
    <t>SACE</t>
  </si>
  <si>
    <t>Energy commodities</t>
  </si>
  <si>
    <t>SA5L58</t>
  </si>
  <si>
    <t>Medical care less health insurance</t>
  </si>
  <si>
    <t>SAS5L58</t>
  </si>
  <si>
    <t>Medical care services less health insurance</t>
  </si>
  <si>
    <t>SAN</t>
  </si>
  <si>
    <t>Nondurables</t>
  </si>
  <si>
    <t>SANL1</t>
  </si>
  <si>
    <t>Nondurables less food</t>
  </si>
  <si>
    <t>SANL13</t>
  </si>
  <si>
    <t>Nondurables less food and apparel</t>
  </si>
  <si>
    <t>SANL11</t>
  </si>
  <si>
    <t>Nondurables less food and beverages</t>
  </si>
  <si>
    <t>SANL113</t>
  </si>
  <si>
    <t>Nondurables less food, beverages, and apparel</t>
  </si>
  <si>
    <t>SAS367</t>
  </si>
  <si>
    <t>Other services</t>
  </si>
  <si>
    <t>SAS2RS</t>
  </si>
  <si>
    <t>Rent of shelter</t>
  </si>
  <si>
    <t>SAS</t>
  </si>
  <si>
    <t>Services</t>
  </si>
  <si>
    <t>SASL2RS</t>
  </si>
  <si>
    <t>Services less rent of shelter</t>
  </si>
  <si>
    <t>SAS4</t>
  </si>
  <si>
    <t>Transportation services</t>
  </si>
  <si>
    <t>SAS24</t>
  </si>
  <si>
    <t>Utilities and public transportation</t>
  </si>
  <si>
    <t>HMO - prescription drugs</t>
  </si>
  <si>
    <t>HMO - nonprescription medical equipment</t>
  </si>
  <si>
    <t>HMO - physicians' services</t>
  </si>
  <si>
    <t>HMO - dental services</t>
  </si>
  <si>
    <t>HMO - eyecare services</t>
  </si>
  <si>
    <t>HMO - other services</t>
  </si>
  <si>
    <t>HMO - hospital services</t>
  </si>
  <si>
    <t>HMO - nursing homes</t>
  </si>
  <si>
    <t>HMO - care of invalids and elderly at home</t>
  </si>
  <si>
    <t>SEHC01</t>
  </si>
  <si>
    <t>SEHA01</t>
  </si>
  <si>
    <t>SEHB01</t>
  </si>
  <si>
    <t>SEHB02</t>
  </si>
  <si>
    <t>Housing at school, excluding board</t>
  </si>
  <si>
    <t>Other lodging away from home including hotels and motels</t>
  </si>
  <si>
    <t>Owners' equivalent rent of residences</t>
  </si>
  <si>
    <t>SEMF</t>
  </si>
  <si>
    <t>SEMF01</t>
  </si>
  <si>
    <t>SEMF02</t>
  </si>
  <si>
    <t>Nonprescription drugs</t>
  </si>
  <si>
    <t>Medicinal drugs</t>
  </si>
  <si>
    <t>SEMG</t>
  </si>
  <si>
    <t>Medical equipment and supplies</t>
  </si>
  <si>
    <t>SEMG01</t>
  </si>
  <si>
    <t>SEMG09</t>
  </si>
  <si>
    <t>SEED04</t>
  </si>
  <si>
    <t>Land-line telephone services</t>
  </si>
  <si>
    <t>State motor vehicle registration and license fees</t>
  </si>
  <si>
    <t>Unsampled owners' equivalent rent of secondary residences</t>
  </si>
  <si>
    <t>SEHC09</t>
  </si>
  <si>
    <t>Redacted</t>
  </si>
  <si>
    <t>Weight</t>
  </si>
  <si>
    <t>Condensed code</t>
  </si>
  <si>
    <t>Condensed descr</t>
  </si>
  <si>
    <t/>
  </si>
  <si>
    <t>Table 1 (2021 Weights). Relative importance of components in the Consumer Price Indexes: U.S. city average, December 2022</t>
  </si>
  <si>
    <t>[Percent of all items]</t>
  </si>
  <si>
    <t>Indent Level</t>
  </si>
  <si>
    <t>Item and Group</t>
  </si>
  <si>
    <t>U.S. City Average</t>
  </si>
  <si>
    <t>CPI-U</t>
  </si>
  <si>
    <t>CPI-W</t>
  </si>
  <si>
    <t>Expenditure category</t>
  </si>
  <si>
    <t>Other pork including roasts, steaks, and ribs</t>
  </si>
  <si>
    <t>Other uncooked poultry including turkey</t>
  </si>
  <si>
    <t>Sugar and sugar substitutes</t>
  </si>
  <si>
    <t>Energy services</t>
  </si>
  <si>
    <t>Floor coverings</t>
  </si>
  <si>
    <t>Men's underwear, nightwear, swimwear, and accessories</t>
  </si>
  <si>
    <t>Women's underwear, nightwear, swimwear, and accessories</t>
  </si>
  <si>
    <t>Airline fares</t>
  </si>
  <si>
    <t>Prescription drugs</t>
  </si>
  <si>
    <t>Cable and satellite television service</t>
  </si>
  <si>
    <t>Video discs and other media, including rental of video</t>
  </si>
  <si>
    <t>Recorded music and music subscriptions</t>
  </si>
  <si>
    <t>Photographers and photo processing</t>
  </si>
  <si>
    <t>Other recreation services</t>
  </si>
  <si>
    <t>Club membership for shopping clubs, fraternal, or other organizations, or participant sports fees</t>
  </si>
  <si>
    <t>Day care and preschool</t>
  </si>
  <si>
    <t>Residential telephone services</t>
  </si>
  <si>
    <t>Computers, peripherals, and smart home assistants</t>
  </si>
  <si>
    <t>Special aggregate indexes</t>
  </si>
  <si>
    <t>Services less medical care services</t>
  </si>
  <si>
    <t>Services less energy services</t>
  </si>
  <si>
    <t>Branch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</si>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</sst>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424E-22A3-4DFD-AC36-A38BD75E3E58}">
  <sheetPr>
    <outlinePr summaryBelow="0" summaryRight="0"/>
    <pageSetUpPr fitToPage="1"/>
  </sheetPr>
  <dimension ref="A1:N491"/>
  <sheetViews>
    <sheetView tabSelected="1" topLeftCell="A340" zoomScale="70" zoomScaleNormal="70" workbookViewId="0">
      <selection activeCell="H358" sqref="H358"/>
    </sheetView>
  </sheetViews>
  <sheetFormatPr defaultRowHeight="12.5" outlineLevelRow="7" x14ac:dyDescent="0.25"/>
  <cols>
    <col min="2" max="2" width="10.54296875" customWidth="1"/>
    <col min="9" max="9" width="9.54296875" customWidth="1"/>
    <col min="10" max="10" width="40.6328125" customWidth="1"/>
    <col min="11" max="11" width="7.90625" customWidth="1"/>
    <col min="12" max="12" width="10.36328125" bestFit="1" customWidth="1"/>
    <col min="13" max="13" width="30.36328125" customWidth="1"/>
  </cols>
  <sheetData>
    <row r="1" spans="1:14" x14ac:dyDescent="0.25">
      <c r="A1" s="3" t="s">
        <v>787</v>
      </c>
      <c r="B1" s="3" t="s">
        <v>788</v>
      </c>
      <c r="C1" s="3" t="s">
        <v>789</v>
      </c>
      <c r="D1" s="3" t="s">
        <v>790</v>
      </c>
      <c r="E1" s="3" t="s">
        <v>791</v>
      </c>
      <c r="F1" s="3" t="s">
        <v>792</v>
      </c>
      <c r="G1" s="3" t="s">
        <v>793</v>
      </c>
      <c r="H1" s="3" t="s">
        <v>794</v>
      </c>
      <c r="I1" s="3" t="s">
        <v>795</v>
      </c>
      <c r="J1" s="3" t="s">
        <v>796</v>
      </c>
      <c r="K1" s="3" t="s">
        <v>786</v>
      </c>
      <c r="L1" s="3" t="s">
        <v>754</v>
      </c>
      <c r="M1" s="3" t="s">
        <v>755</v>
      </c>
      <c r="N1" s="3" t="s">
        <v>753</v>
      </c>
    </row>
    <row r="2" spans="1:14" x14ac:dyDescent="0.25">
      <c r="A2" t="s">
        <v>0</v>
      </c>
      <c r="B2" t="s">
        <v>1</v>
      </c>
      <c r="K2" cm="1">
        <f t="array" ref="K2">+_xlfn.IFS(A2&lt;&gt;"",0,B2&lt;&gt;"",1,C2&lt;&gt;"",2,D2&lt;&gt;"",3,E2&lt;&gt;"",4,F2&lt;&gt;"",5,G2&lt;&gt;"",6,H2&lt;&gt;"",7,I2&lt;&gt;"",8)</f>
        <v>0</v>
      </c>
      <c r="L2" t="str" cm="1">
        <f t="array" ref="L2">+_xlfn.IFS(A2&lt;&gt;"",A2,B2&lt;&gt;"",B2,C2&lt;&gt;"",C2,D2&lt;&gt;"",D2,E2&lt;&gt;"",E2,F2&lt;&gt;"",F2,G2&lt;&gt;"",G2,H2&lt;&gt;"",H2,I2&lt;&gt;"",I2)</f>
        <v>SA0</v>
      </c>
      <c r="M2" t="str" cm="1">
        <f t="array" ref="M2">+_xlfn.IFS(A2&lt;&gt;"",B2,B2&lt;&gt;"",C2,C2&lt;&gt;"",D2,D2&lt;&gt;"",E2,E2&lt;&gt;"",F2,F2&lt;&gt;"",G2,G2&lt;&gt;"",H2,H2&lt;&gt;"",I2,I2&lt;&gt;"",J2)</f>
        <v>All items</v>
      </c>
      <c r="N2">
        <f>+IFERROR(VLOOKUP(M2,weights!B:C,2,FALSE),"")</f>
        <v>100</v>
      </c>
    </row>
    <row r="3" spans="1:14" x14ac:dyDescent="0.25">
      <c r="A3" t="s">
        <v>2</v>
      </c>
      <c r="B3" t="s">
        <v>3</v>
      </c>
      <c r="K3" cm="1">
        <f t="array" ref="K3">+_xlfn.IFS(A3&lt;&gt;"",0,B3&lt;&gt;"",1,C3&lt;&gt;"",2,D3&lt;&gt;"",3,E3&lt;&gt;"",4,F3&lt;&gt;"",5,G3&lt;&gt;"",6,H3&lt;&gt;"",7,I3&lt;&gt;"",8)</f>
        <v>0</v>
      </c>
      <c r="L3" t="str" cm="1">
        <f t="array" ref="L3">+_xlfn.IFS(A3&lt;&gt;"",A3,B3&lt;&gt;"",B3,C3&lt;&gt;"",C3,D3&lt;&gt;"",D3,E3&lt;&gt;"",E3,F3&lt;&gt;"",F3,G3&lt;&gt;"",G3,H3&lt;&gt;"",H3,I3&lt;&gt;"",I3)</f>
        <v>AA0</v>
      </c>
      <c r="M3" t="str" cm="1">
        <f t="array" ref="M3">+_xlfn.IFS(A3&lt;&gt;"",B3,B3&lt;&gt;"",C3,C3&lt;&gt;"",D3,D3&lt;&gt;"",E3,E3&lt;&gt;"",F3,F3&lt;&gt;"",G3,G3&lt;&gt;"",H3,H3&lt;&gt;"",I3,I3&lt;&gt;"",J3)</f>
        <v>All items - old base</v>
      </c>
      <c r="N3" t="str">
        <f>+IFERROR(VLOOKUP(M3,weights!B:C,2,FALSE),"")</f>
        <v/>
      </c>
    </row>
    <row r="4" spans="1:14" x14ac:dyDescent="0.25">
      <c r="B4" t="s">
        <v>4</v>
      </c>
      <c r="C4" t="s">
        <v>5</v>
      </c>
      <c r="K4" cm="1">
        <f t="array" ref="K4">+_xlfn.IFS(A4&lt;&gt;"",0,B4&lt;&gt;"",1,C4&lt;&gt;"",2,D4&lt;&gt;"",3,E4&lt;&gt;"",4,F4&lt;&gt;"",5,G4&lt;&gt;"",6,H4&lt;&gt;"",7,I4&lt;&gt;"",8)</f>
        <v>1</v>
      </c>
      <c r="L4" t="str" cm="1">
        <f t="array" ref="L4">+_xlfn.IFS(A4&lt;&gt;"",A4,B4&lt;&gt;"",B4,C4&lt;&gt;"",C4,D4&lt;&gt;"",D4,E4&lt;&gt;"",E4,F4&lt;&gt;"",F4,G4&lt;&gt;"",G4,H4&lt;&gt;"",H4,I4&lt;&gt;"",I4)</f>
        <v>SAF</v>
      </c>
      <c r="M4" t="str" cm="1">
        <f t="array" ref="M4">+_xlfn.IFS(A4&lt;&gt;"",B4,B4&lt;&gt;"",C4,C4&lt;&gt;"",D4,D4&lt;&gt;"",E4,E4&lt;&gt;"",F4,F4&lt;&gt;"",G4,G4&lt;&gt;"",H4,H4&lt;&gt;"",I4,I4&lt;&gt;"",J4)</f>
        <v>Food and beverages</v>
      </c>
      <c r="N4">
        <f>+IFERROR(VLOOKUP(M4,weights!B:C,2,FALSE),"")</f>
        <v>14.375999999999999</v>
      </c>
    </row>
    <row r="5" spans="1:14" outlineLevel="1" x14ac:dyDescent="0.25">
      <c r="C5" t="s">
        <v>6</v>
      </c>
      <c r="D5" t="s">
        <v>7</v>
      </c>
      <c r="K5" cm="1">
        <f t="array" ref="K5">+_xlfn.IFS(A5&lt;&gt;"",0,B5&lt;&gt;"",1,C5&lt;&gt;"",2,D5&lt;&gt;"",3,E5&lt;&gt;"",4,F5&lt;&gt;"",5,G5&lt;&gt;"",6,H5&lt;&gt;"",7,I5&lt;&gt;"",8)</f>
        <v>2</v>
      </c>
      <c r="L5" t="str" cm="1">
        <f t="array" ref="L5">+_xlfn.IFS(A5&lt;&gt;"",A5,B5&lt;&gt;"",B5,C5&lt;&gt;"",C5,D5&lt;&gt;"",D5,E5&lt;&gt;"",E5,F5&lt;&gt;"",F5,G5&lt;&gt;"",G5,H5&lt;&gt;"",H5,I5&lt;&gt;"",I5)</f>
        <v>SAF1</v>
      </c>
      <c r="M5" t="str" cm="1">
        <f t="array" ref="M5">+_xlfn.IFS(A5&lt;&gt;"",B5,B5&lt;&gt;"",C5,C5&lt;&gt;"",D5,D5&lt;&gt;"",E5,E5&lt;&gt;"",F5,F5&lt;&gt;"",G5,G5&lt;&gt;"",H5,H5&lt;&gt;"",I5,I5&lt;&gt;"",J5)</f>
        <v>Food</v>
      </c>
      <c r="N5">
        <f>+IFERROR(VLOOKUP(M5,weights!B:C,2,FALSE),"")</f>
        <v>13.531000000000001</v>
      </c>
    </row>
    <row r="6" spans="1:14" outlineLevel="2" x14ac:dyDescent="0.25">
      <c r="D6" t="s">
        <v>8</v>
      </c>
      <c r="E6" t="s">
        <v>9</v>
      </c>
      <c r="K6" cm="1">
        <f t="array" ref="K6">+_xlfn.IFS(A6&lt;&gt;"",0,B6&lt;&gt;"",1,C6&lt;&gt;"",2,D6&lt;&gt;"",3,E6&lt;&gt;"",4,F6&lt;&gt;"",5,G6&lt;&gt;"",6,H6&lt;&gt;"",7,I6&lt;&gt;"",8)</f>
        <v>3</v>
      </c>
      <c r="L6" t="str" cm="1">
        <f t="array" ref="L6">+_xlfn.IFS(A6&lt;&gt;"",A6,B6&lt;&gt;"",B6,C6&lt;&gt;"",C6,D6&lt;&gt;"",D6,E6&lt;&gt;"",E6,F6&lt;&gt;"",F6,G6&lt;&gt;"",G6,H6&lt;&gt;"",H6,I6&lt;&gt;"",I6)</f>
        <v>SAF11</v>
      </c>
      <c r="M6" t="str" cm="1">
        <f t="array" ref="M6">+_xlfn.IFS(A6&lt;&gt;"",B6,B6&lt;&gt;"",C6,C6&lt;&gt;"",D6,D6&lt;&gt;"",E6,E6&lt;&gt;"",F6,F6&lt;&gt;"",G6,G6&lt;&gt;"",H6,H6&lt;&gt;"",I6,I6&lt;&gt;"",J6)</f>
        <v>Food at home</v>
      </c>
      <c r="N6">
        <f>+IFERROR(VLOOKUP(M6,weights!B:C,2,FALSE),"")</f>
        <v>8.7279999999999998</v>
      </c>
    </row>
    <row r="7" spans="1:14" outlineLevel="3" x14ac:dyDescent="0.25">
      <c r="E7" t="s">
        <v>10</v>
      </c>
      <c r="F7" t="s">
        <v>11</v>
      </c>
      <c r="K7" cm="1">
        <f t="array" ref="K7">+_xlfn.IFS(A7&lt;&gt;"",0,B7&lt;&gt;"",1,C7&lt;&gt;"",2,D7&lt;&gt;"",3,E7&lt;&gt;"",4,F7&lt;&gt;"",5,G7&lt;&gt;"",6,H7&lt;&gt;"",7,I7&lt;&gt;"",8)</f>
        <v>4</v>
      </c>
      <c r="L7" t="str" cm="1">
        <f t="array" ref="L7">+_xlfn.IFS(A7&lt;&gt;"",A7,B7&lt;&gt;"",B7,C7&lt;&gt;"",C7,D7&lt;&gt;"",D7,E7&lt;&gt;"",E7,F7&lt;&gt;"",F7,G7&lt;&gt;"",G7,H7&lt;&gt;"",H7,I7&lt;&gt;"",I7)</f>
        <v>SAF111</v>
      </c>
      <c r="M7" t="str" cm="1">
        <f t="array" ref="M7">+_xlfn.IFS(A7&lt;&gt;"",B7,B7&lt;&gt;"",C7,C7&lt;&gt;"",D7,D7&lt;&gt;"",E7,E7&lt;&gt;"",F7,F7&lt;&gt;"",G7,G7&lt;&gt;"",H7,H7&lt;&gt;"",I7,I7&lt;&gt;"",J7)</f>
        <v>Cereals and bakery products</v>
      </c>
      <c r="N7">
        <f>+IFERROR(VLOOKUP(M7,weights!B:C,2,FALSE),"")</f>
        <v>1.1639999999999999</v>
      </c>
    </row>
    <row r="8" spans="1:14" outlineLevel="4" x14ac:dyDescent="0.25">
      <c r="F8" t="s">
        <v>12</v>
      </c>
      <c r="G8" t="s">
        <v>13</v>
      </c>
      <c r="K8" cm="1">
        <f t="array" ref="K8">+_xlfn.IFS(A8&lt;&gt;"",0,B8&lt;&gt;"",1,C8&lt;&gt;"",2,D8&lt;&gt;"",3,E8&lt;&gt;"",4,F8&lt;&gt;"",5,G8&lt;&gt;"",6,H8&lt;&gt;"",7,I8&lt;&gt;"",8)</f>
        <v>5</v>
      </c>
      <c r="L8" t="str" cm="1">
        <f t="array" ref="L8">+_xlfn.IFS(A8&lt;&gt;"",A8,B8&lt;&gt;"",B8,C8&lt;&gt;"",C8,D8&lt;&gt;"",D8,E8&lt;&gt;"",E8,F8&lt;&gt;"",F8,G8&lt;&gt;"",G8,H8&lt;&gt;"",H8,I8&lt;&gt;"",I8)</f>
        <v>SEFA</v>
      </c>
      <c r="M8" t="str" cm="1">
        <f t="array" ref="M8">+_xlfn.IFS(A8&lt;&gt;"",B8,B8&lt;&gt;"",C8,C8&lt;&gt;"",D8,D8&lt;&gt;"",E8,E8&lt;&gt;"",F8,F8&lt;&gt;"",G8,G8&lt;&gt;"",H8,H8&lt;&gt;"",I8,I8&lt;&gt;"",J8)</f>
        <v>Cereals and cereal products</v>
      </c>
      <c r="N8">
        <f>+IFERROR(VLOOKUP(M8,weights!B:C,2,FALSE),"")</f>
        <v>0.36499999999999999</v>
      </c>
    </row>
    <row r="9" spans="1:14" outlineLevel="5" x14ac:dyDescent="0.25">
      <c r="G9" t="s">
        <v>14</v>
      </c>
      <c r="H9" t="s">
        <v>15</v>
      </c>
      <c r="K9" cm="1">
        <f t="array" ref="K9">+_xlfn.IFS(A9&lt;&gt;"",0,B9&lt;&gt;"",1,C9&lt;&gt;"",2,D9&lt;&gt;"",3,E9&lt;&gt;"",4,F9&lt;&gt;"",5,G9&lt;&gt;"",6,H9&lt;&gt;"",7,I9&lt;&gt;"",8)</f>
        <v>6</v>
      </c>
      <c r="L9" t="str" cm="1">
        <f t="array" ref="L9">+_xlfn.IFS(A9&lt;&gt;"",A9,B9&lt;&gt;"",B9,C9&lt;&gt;"",C9,D9&lt;&gt;"",D9,E9&lt;&gt;"",E9,F9&lt;&gt;"",F9,G9&lt;&gt;"",G9,H9&lt;&gt;"",H9,I9&lt;&gt;"",I9)</f>
        <v>SEFA01</v>
      </c>
      <c r="M9" t="str" cm="1">
        <f t="array" ref="M9">+_xlfn.IFS(A9&lt;&gt;"",B9,B9&lt;&gt;"",C9,C9&lt;&gt;"",D9,D9&lt;&gt;"",E9,E9&lt;&gt;"",F9,F9&lt;&gt;"",G9,G9&lt;&gt;"",H9,H9&lt;&gt;"",I9,I9&lt;&gt;"",J9)</f>
        <v>Flour and prepared flour mixes</v>
      </c>
      <c r="N9">
        <f>+IFERROR(VLOOKUP(M9,weights!B:C,2,FALSE),"")</f>
        <v>0.06</v>
      </c>
    </row>
    <row r="10" spans="1:14" outlineLevel="5" x14ac:dyDescent="0.25">
      <c r="G10" t="s">
        <v>16</v>
      </c>
      <c r="H10" t="s">
        <v>17</v>
      </c>
      <c r="K10" cm="1">
        <f t="array" ref="K10">+_xlfn.IFS(A10&lt;&gt;"",0,B10&lt;&gt;"",1,C10&lt;&gt;"",2,D10&lt;&gt;"",3,E10&lt;&gt;"",4,F10&lt;&gt;"",5,G10&lt;&gt;"",6,H10&lt;&gt;"",7,I10&lt;&gt;"",8)</f>
        <v>6</v>
      </c>
      <c r="L10" t="str" cm="1">
        <f t="array" ref="L10">+_xlfn.IFS(A10&lt;&gt;"",A10,B10&lt;&gt;"",B10,C10&lt;&gt;"",C10,D10&lt;&gt;"",D10,E10&lt;&gt;"",E10,F10&lt;&gt;"",F10,G10&lt;&gt;"",G10,H10&lt;&gt;"",H10,I10&lt;&gt;"",I10)</f>
        <v>SEFA02</v>
      </c>
      <c r="M10" t="str" cm="1">
        <f t="array" ref="M10">+_xlfn.IFS(A10&lt;&gt;"",B10,B10&lt;&gt;"",C10,C10&lt;&gt;"",D10,D10&lt;&gt;"",E10,E10&lt;&gt;"",F10,F10&lt;&gt;"",G10,G10&lt;&gt;"",H10,H10&lt;&gt;"",I10,I10&lt;&gt;"",J10)</f>
        <v>Breakfast cereal</v>
      </c>
      <c r="N10">
        <f>+IFERROR(VLOOKUP(M10,weights!B:C,2,FALSE),"")</f>
        <v>0.14599999999999999</v>
      </c>
    </row>
    <row r="11" spans="1:14" outlineLevel="5" x14ac:dyDescent="0.25">
      <c r="G11" t="s">
        <v>18</v>
      </c>
      <c r="H11" t="s">
        <v>19</v>
      </c>
      <c r="K11" cm="1">
        <f t="array" ref="K11">+_xlfn.IFS(A11&lt;&gt;"",0,B11&lt;&gt;"",1,C11&lt;&gt;"",2,D11&lt;&gt;"",3,E11&lt;&gt;"",4,F11&lt;&gt;"",5,G11&lt;&gt;"",6,H11&lt;&gt;"",7,I11&lt;&gt;"",8)</f>
        <v>6</v>
      </c>
      <c r="L11" t="str" cm="1">
        <f t="array" ref="L11">+_xlfn.IFS(A11&lt;&gt;"",A11,B11&lt;&gt;"",B11,C11&lt;&gt;"",C11,D11&lt;&gt;"",D11,E11&lt;&gt;"",E11,F11&lt;&gt;"",F11,G11&lt;&gt;"",G11,H11&lt;&gt;"",H11,I11&lt;&gt;"",I11)</f>
        <v>SEFA03</v>
      </c>
      <c r="M11" t="str" cm="1">
        <f t="array" ref="M11">+_xlfn.IFS(A11&lt;&gt;"",B11,B11&lt;&gt;"",C11,C11&lt;&gt;"",D11,D11&lt;&gt;"",E11,E11&lt;&gt;"",F11,F11&lt;&gt;"",G11,G11&lt;&gt;"",H11,H11&lt;&gt;"",I11,I11&lt;&gt;"",J11)</f>
        <v>Rice, pasta, cornmeal</v>
      </c>
      <c r="N11">
        <f>+IFERROR(VLOOKUP(M11,weights!B:C,2,FALSE),"")</f>
        <v>0.159</v>
      </c>
    </row>
    <row r="12" spans="1:14" outlineLevel="4" x14ac:dyDescent="0.25">
      <c r="F12" t="s">
        <v>20</v>
      </c>
      <c r="G12" t="s">
        <v>21</v>
      </c>
      <c r="K12" cm="1">
        <f t="array" ref="K12">+_xlfn.IFS(A12&lt;&gt;"",0,B12&lt;&gt;"",1,C12&lt;&gt;"",2,D12&lt;&gt;"",3,E12&lt;&gt;"",4,F12&lt;&gt;"",5,G12&lt;&gt;"",6,H12&lt;&gt;"",7,I12&lt;&gt;"",8)</f>
        <v>5</v>
      </c>
      <c r="L12" t="str" cm="1">
        <f t="array" ref="L12">+_xlfn.IFS(A12&lt;&gt;"",A12,B12&lt;&gt;"",B12,C12&lt;&gt;"",C12,D12&lt;&gt;"",D12,E12&lt;&gt;"",E12,F12&lt;&gt;"",F12,G12&lt;&gt;"",G12,H12&lt;&gt;"",H12,I12&lt;&gt;"",I12)</f>
        <v>SEFB</v>
      </c>
      <c r="M12" t="str" cm="1">
        <f t="array" ref="M12">+_xlfn.IFS(A12&lt;&gt;"",B12,B12&lt;&gt;"",C12,C12&lt;&gt;"",D12,D12&lt;&gt;"",E12,E12&lt;&gt;"",F12,F12&lt;&gt;"",G12,G12&lt;&gt;"",H12,H12&lt;&gt;"",I12,I12&lt;&gt;"",J12)</f>
        <v>Bakery products</v>
      </c>
      <c r="N12">
        <f>+IFERROR(VLOOKUP(M12,weights!B:C,2,FALSE),"")</f>
        <v>0.79900000000000004</v>
      </c>
    </row>
    <row r="13" spans="1:14" outlineLevel="5" x14ac:dyDescent="0.25">
      <c r="G13" t="s">
        <v>22</v>
      </c>
      <c r="H13" t="s">
        <v>23</v>
      </c>
      <c r="K13" cm="1">
        <f t="array" ref="K13">+_xlfn.IFS(A13&lt;&gt;"",0,B13&lt;&gt;"",1,C13&lt;&gt;"",2,D13&lt;&gt;"",3,E13&lt;&gt;"",4,F13&lt;&gt;"",5,G13&lt;&gt;"",6,H13&lt;&gt;"",7,I13&lt;&gt;"",8)</f>
        <v>6</v>
      </c>
      <c r="L13" t="str" cm="1">
        <f t="array" ref="L13">+_xlfn.IFS(A13&lt;&gt;"",A13,B13&lt;&gt;"",B13,C13&lt;&gt;"",C13,D13&lt;&gt;"",D13,E13&lt;&gt;"",E13,F13&lt;&gt;"",F13,G13&lt;&gt;"",G13,H13&lt;&gt;"",H13,I13&lt;&gt;"",I13)</f>
        <v>SEFB01</v>
      </c>
      <c r="M13" t="str" cm="1">
        <f t="array" ref="M13">+_xlfn.IFS(A13&lt;&gt;"",B13,B13&lt;&gt;"",C13,C13&lt;&gt;"",D13,D13&lt;&gt;"",E13,E13&lt;&gt;"",F13,F13&lt;&gt;"",G13,G13&lt;&gt;"",H13,H13&lt;&gt;"",I13,I13&lt;&gt;"",J13)</f>
        <v>Bread</v>
      </c>
      <c r="N13">
        <f>+IFERROR(VLOOKUP(M13,weights!B:C,2,FALSE),"")</f>
        <v>0.22600000000000001</v>
      </c>
    </row>
    <row r="14" spans="1:14" outlineLevel="5" x14ac:dyDescent="0.25">
      <c r="G14" t="s">
        <v>24</v>
      </c>
      <c r="H14" t="s">
        <v>25</v>
      </c>
      <c r="K14" cm="1">
        <f t="array" ref="K14">+_xlfn.IFS(A14&lt;&gt;"",0,B14&lt;&gt;"",1,C14&lt;&gt;"",2,D14&lt;&gt;"",3,E14&lt;&gt;"",4,F14&lt;&gt;"",5,G14&lt;&gt;"",6,H14&lt;&gt;"",7,I14&lt;&gt;"",8)</f>
        <v>6</v>
      </c>
      <c r="L14" t="str" cm="1">
        <f t="array" ref="L14">+_xlfn.IFS(A14&lt;&gt;"",A14,B14&lt;&gt;"",B14,C14&lt;&gt;"",C14,D14&lt;&gt;"",D14,E14&lt;&gt;"",E14,F14&lt;&gt;"",F14,G14&lt;&gt;"",G14,H14&lt;&gt;"",H14,I14&lt;&gt;"",I14)</f>
        <v>SEFB02</v>
      </c>
      <c r="M14" t="str" cm="1">
        <f t="array" ref="M14">+_xlfn.IFS(A14&lt;&gt;"",B14,B14&lt;&gt;"",C14,C14&lt;&gt;"",D14,D14&lt;&gt;"",E14,E14&lt;&gt;"",F14,F14&lt;&gt;"",G14,G14&lt;&gt;"",H14,H14&lt;&gt;"",I14,I14&lt;&gt;"",J14)</f>
        <v>Fresh biscuits, rolls, muffins</v>
      </c>
      <c r="N14">
        <f>+IFERROR(VLOOKUP(M14,weights!B:C,2,FALSE),"")</f>
        <v>0.11799999999999999</v>
      </c>
    </row>
    <row r="15" spans="1:14" outlineLevel="5" x14ac:dyDescent="0.25">
      <c r="G15" t="s">
        <v>26</v>
      </c>
      <c r="H15" t="s">
        <v>27</v>
      </c>
      <c r="K15" cm="1">
        <f t="array" ref="K15">+_xlfn.IFS(A15&lt;&gt;"",0,B15&lt;&gt;"",1,C15&lt;&gt;"",2,D15&lt;&gt;"",3,E15&lt;&gt;"",4,F15&lt;&gt;"",5,G15&lt;&gt;"",6,H15&lt;&gt;"",7,I15&lt;&gt;"",8)</f>
        <v>6</v>
      </c>
      <c r="L15" t="str" cm="1">
        <f t="array" ref="L15">+_xlfn.IFS(A15&lt;&gt;"",A15,B15&lt;&gt;"",B15,C15&lt;&gt;"",C15,D15&lt;&gt;"",D15,E15&lt;&gt;"",E15,F15&lt;&gt;"",F15,G15&lt;&gt;"",G15,H15&lt;&gt;"",H15,I15&lt;&gt;"",I15)</f>
        <v>SEFB03</v>
      </c>
      <c r="M15" t="str" cm="1">
        <f t="array" ref="M15">+_xlfn.IFS(A15&lt;&gt;"",B15,B15&lt;&gt;"",C15,C15&lt;&gt;"",D15,D15&lt;&gt;"",E15,E15&lt;&gt;"",F15,F15&lt;&gt;"",G15,G15&lt;&gt;"",H15,H15&lt;&gt;"",I15,I15&lt;&gt;"",J15)</f>
        <v>Cakes, cupcakes, and cookies</v>
      </c>
      <c r="N15">
        <f>+IFERROR(VLOOKUP(M15,weights!B:C,2,FALSE),"")</f>
        <v>0.20699999999999999</v>
      </c>
    </row>
    <row r="16" spans="1:14" outlineLevel="5" x14ac:dyDescent="0.25">
      <c r="G16" t="s">
        <v>28</v>
      </c>
      <c r="H16" t="s">
        <v>29</v>
      </c>
      <c r="K16" cm="1">
        <f t="array" ref="K16">+_xlfn.IFS(A16&lt;&gt;"",0,B16&lt;&gt;"",1,C16&lt;&gt;"",2,D16&lt;&gt;"",3,E16&lt;&gt;"",4,F16&lt;&gt;"",5,G16&lt;&gt;"",6,H16&lt;&gt;"",7,I16&lt;&gt;"",8)</f>
        <v>6</v>
      </c>
      <c r="L16" t="str" cm="1">
        <f t="array" ref="L16">+_xlfn.IFS(A16&lt;&gt;"",A16,B16&lt;&gt;"",B16,C16&lt;&gt;"",C16,D16&lt;&gt;"",D16,E16&lt;&gt;"",E16,F16&lt;&gt;"",F16,G16&lt;&gt;"",G16,H16&lt;&gt;"",H16,I16&lt;&gt;"",I16)</f>
        <v>SEFB04</v>
      </c>
      <c r="M16" t="str" cm="1">
        <f t="array" ref="M16">+_xlfn.IFS(A16&lt;&gt;"",B16,B16&lt;&gt;"",C16,C16&lt;&gt;"",D16,D16&lt;&gt;"",E16,E16&lt;&gt;"",F16,F16&lt;&gt;"",G16,G16&lt;&gt;"",H16,H16&lt;&gt;"",I16,I16&lt;&gt;"",J16)</f>
        <v>Other bakery products</v>
      </c>
      <c r="N16">
        <f>+IFERROR(VLOOKUP(M16,weights!B:C,2,FALSE),"")</f>
        <v>0.249</v>
      </c>
    </row>
    <row r="17" spans="5:14" outlineLevel="3" x14ac:dyDescent="0.25">
      <c r="E17" t="s">
        <v>30</v>
      </c>
      <c r="F17" t="s">
        <v>31</v>
      </c>
      <c r="K17" cm="1">
        <f t="array" ref="K17">+_xlfn.IFS(A17&lt;&gt;"",0,B17&lt;&gt;"",1,C17&lt;&gt;"",2,D17&lt;&gt;"",3,E17&lt;&gt;"",4,F17&lt;&gt;"",5,G17&lt;&gt;"",6,H17&lt;&gt;"",7,I17&lt;&gt;"",8)</f>
        <v>4</v>
      </c>
      <c r="L17" t="str" cm="1">
        <f t="array" ref="L17">+_xlfn.IFS(A17&lt;&gt;"",A17,B17&lt;&gt;"",B17,C17&lt;&gt;"",C17,D17&lt;&gt;"",D17,E17&lt;&gt;"",E17,F17&lt;&gt;"",F17,G17&lt;&gt;"",G17,H17&lt;&gt;"",H17,I17&lt;&gt;"",I17)</f>
        <v>SAF112</v>
      </c>
      <c r="M17" t="str" cm="1">
        <f t="array" ref="M17">+_xlfn.IFS(A17&lt;&gt;"",B17,B17&lt;&gt;"",C17,C17&lt;&gt;"",D17,D17&lt;&gt;"",E17,E17&lt;&gt;"",F17,F17&lt;&gt;"",G17,G17&lt;&gt;"",H17,H17&lt;&gt;"",I17,I17&lt;&gt;"",J17)</f>
        <v>Meats, poultry, fish, and eggs</v>
      </c>
      <c r="N17">
        <f>+IFERROR(VLOOKUP(M17,weights!B:C,2,FALSE),"")</f>
        <v>1.847</v>
      </c>
    </row>
    <row r="18" spans="5:14" outlineLevel="4" x14ac:dyDescent="0.25">
      <c r="F18" t="s">
        <v>32</v>
      </c>
      <c r="G18" t="s">
        <v>33</v>
      </c>
      <c r="K18" cm="1">
        <f t="array" ref="K18">+_xlfn.IFS(A18&lt;&gt;"",0,B18&lt;&gt;"",1,C18&lt;&gt;"",2,D18&lt;&gt;"",3,E18&lt;&gt;"",4,F18&lt;&gt;"",5,G18&lt;&gt;"",6,H18&lt;&gt;"",7,I18&lt;&gt;"",8)</f>
        <v>5</v>
      </c>
      <c r="L18" t="str" cm="1">
        <f t="array" ref="L18">+_xlfn.IFS(A18&lt;&gt;"",A18,B18&lt;&gt;"",B18,C18&lt;&gt;"",C18,D18&lt;&gt;"",D18,E18&lt;&gt;"",E18,F18&lt;&gt;"",F18,G18&lt;&gt;"",G18,H18&lt;&gt;"",H18,I18&lt;&gt;"",I18)</f>
        <v>SAF1121</v>
      </c>
      <c r="M18" t="str" cm="1">
        <f t="array" ref="M18">+_xlfn.IFS(A18&lt;&gt;"",B18,B18&lt;&gt;"",C18,C18&lt;&gt;"",D18,D18&lt;&gt;"",E18,E18&lt;&gt;"",F18,F18&lt;&gt;"",G18,G18&lt;&gt;"",H18,H18&lt;&gt;"",I18,I18&lt;&gt;"",J18)</f>
        <v>Meats, poultry, and fish</v>
      </c>
      <c r="N18">
        <f>+IFERROR(VLOOKUP(M18,weights!B:C,2,FALSE),"")</f>
        <v>1.681</v>
      </c>
    </row>
    <row r="19" spans="5:14" outlineLevel="5" x14ac:dyDescent="0.25">
      <c r="G19" t="s">
        <v>34</v>
      </c>
      <c r="H19" t="s">
        <v>35</v>
      </c>
      <c r="K19" cm="1">
        <f t="array" ref="K19">+_xlfn.IFS(A19&lt;&gt;"",0,B19&lt;&gt;"",1,C19&lt;&gt;"",2,D19&lt;&gt;"",3,E19&lt;&gt;"",4,F19&lt;&gt;"",5,G19&lt;&gt;"",6,H19&lt;&gt;"",7,I19&lt;&gt;"",8)</f>
        <v>6</v>
      </c>
      <c r="L19" t="str" cm="1">
        <f t="array" ref="L19">+_xlfn.IFS(A19&lt;&gt;"",A19,B19&lt;&gt;"",B19,C19&lt;&gt;"",C19,D19&lt;&gt;"",D19,E19&lt;&gt;"",E19,F19&lt;&gt;"",F19,G19&lt;&gt;"",G19,H19&lt;&gt;"",H19,I19&lt;&gt;"",I19)</f>
        <v>SAF11211</v>
      </c>
      <c r="M19" t="str" cm="1">
        <f t="array" ref="M19">+_xlfn.IFS(A19&lt;&gt;"",B19,B19&lt;&gt;"",C19,C19&lt;&gt;"",D19,D19&lt;&gt;"",E19,E19&lt;&gt;"",F19,F19&lt;&gt;"",G19,G19&lt;&gt;"",H19,H19&lt;&gt;"",I19,I19&lt;&gt;"",J19)</f>
        <v>Meats</v>
      </c>
      <c r="N19">
        <f>+IFERROR(VLOOKUP(M19,weights!B:C,2,FALSE),"")</f>
        <v>1.038</v>
      </c>
    </row>
    <row r="20" spans="5:14" outlineLevel="6" x14ac:dyDescent="0.25">
      <c r="H20" t="s">
        <v>36</v>
      </c>
      <c r="I20" t="s">
        <v>37</v>
      </c>
      <c r="K20" cm="1">
        <f t="array" ref="K20">+_xlfn.IFS(A20&lt;&gt;"",0,B20&lt;&gt;"",1,C20&lt;&gt;"",2,D20&lt;&gt;"",3,E20&lt;&gt;"",4,F20&lt;&gt;"",5,G20&lt;&gt;"",6,H20&lt;&gt;"",7,I20&lt;&gt;"",8)</f>
        <v>7</v>
      </c>
      <c r="L20" t="str" cm="1">
        <f t="array" ref="L20">+_xlfn.IFS(A20&lt;&gt;"",A20,B20&lt;&gt;"",B20,C20&lt;&gt;"",C20,D20&lt;&gt;"",D20,E20&lt;&gt;"",E20,F20&lt;&gt;"",F20,G20&lt;&gt;"",G20,H20&lt;&gt;"",H20,I20&lt;&gt;"",I20)</f>
        <v>SEFC</v>
      </c>
      <c r="M20" t="str" cm="1">
        <f t="array" ref="M20">+_xlfn.IFS(A20&lt;&gt;"",B20,B20&lt;&gt;"",C20,C20&lt;&gt;"",D20,D20&lt;&gt;"",E20,E20&lt;&gt;"",F20,F20&lt;&gt;"",G20,G20&lt;&gt;"",H20,H20&lt;&gt;"",I20,I20&lt;&gt;"",J20)</f>
        <v>Beef and veal</v>
      </c>
      <c r="N20">
        <f>+IFERROR(VLOOKUP(M20,weights!B:C,2,FALSE),"")</f>
        <v>0.437</v>
      </c>
    </row>
    <row r="21" spans="5:14" outlineLevel="7" x14ac:dyDescent="0.25">
      <c r="I21" t="s">
        <v>38</v>
      </c>
      <c r="J21" t="s">
        <v>39</v>
      </c>
      <c r="K21" cm="1">
        <f t="array" ref="K21">+_xlfn.IFS(A21&lt;&gt;"",0,B21&lt;&gt;"",1,C21&lt;&gt;"",2,D21&lt;&gt;"",3,E21&lt;&gt;"",4,F21&lt;&gt;"",5,G21&lt;&gt;"",6,H21&lt;&gt;"",7,I21&lt;&gt;"",8)</f>
        <v>8</v>
      </c>
      <c r="L21" t="str" cm="1">
        <f t="array" ref="L21">+_xlfn.IFS(A21&lt;&gt;"",A21,B21&lt;&gt;"",B21,C21&lt;&gt;"",C21,D21&lt;&gt;"",D21,E21&lt;&gt;"",E21,F21&lt;&gt;"",F21,G21&lt;&gt;"",G21,H21&lt;&gt;"",H21,I21&lt;&gt;"",I21)</f>
        <v>SEFC01</v>
      </c>
      <c r="M21" t="str" cm="1">
        <f t="array" ref="M21">+_xlfn.IFS(A21&lt;&gt;"",B21,B21&lt;&gt;"",C21,C21&lt;&gt;"",D21,D21&lt;&gt;"",E21,E21&lt;&gt;"",F21,F21&lt;&gt;"",G21,G21&lt;&gt;"",H21,H21&lt;&gt;"",I21,I21&lt;&gt;"",J21)</f>
        <v>Uncooked ground beef</v>
      </c>
      <c r="N21">
        <f>+IFERROR(VLOOKUP(M21,weights!B:C,2,FALSE),"")</f>
        <v>0.158</v>
      </c>
    </row>
    <row r="22" spans="5:14" outlineLevel="7" x14ac:dyDescent="0.25">
      <c r="I22" t="s">
        <v>40</v>
      </c>
      <c r="J22" t="s">
        <v>41</v>
      </c>
      <c r="K22" cm="1">
        <f t="array" ref="K22">+_xlfn.IFS(A22&lt;&gt;"",0,B22&lt;&gt;"",1,C22&lt;&gt;"",2,D22&lt;&gt;"",3,E22&lt;&gt;"",4,F22&lt;&gt;"",5,G22&lt;&gt;"",6,H22&lt;&gt;"",7,I22&lt;&gt;"",8)</f>
        <v>8</v>
      </c>
      <c r="L22" t="str" cm="1">
        <f t="array" ref="L22">+_xlfn.IFS(A22&lt;&gt;"",A22,B22&lt;&gt;"",B22,C22&lt;&gt;"",C22,D22&lt;&gt;"",D22,E22&lt;&gt;"",E22,F22&lt;&gt;"",F22,G22&lt;&gt;"",G22,H22&lt;&gt;"",H22,I22&lt;&gt;"",I22)</f>
        <v>SEFC02</v>
      </c>
      <c r="M22" t="str" cm="1">
        <f t="array" ref="M22">+_xlfn.IFS(A22&lt;&gt;"",B22,B22&lt;&gt;"",C22,C22&lt;&gt;"",D22,D22&lt;&gt;"",E22,E22&lt;&gt;"",F22,F22&lt;&gt;"",G22,G22&lt;&gt;"",H22,H22&lt;&gt;"",I22,I22&lt;&gt;"",J22)</f>
        <v>Uncooked beef roasts</v>
      </c>
      <c r="N22">
        <f>+IFERROR(VLOOKUP(M22,weights!B:C,2,FALSE),"")</f>
        <v>5.7000000000000002E-2</v>
      </c>
    </row>
    <row r="23" spans="5:14" outlineLevel="7" x14ac:dyDescent="0.25">
      <c r="I23" t="s">
        <v>42</v>
      </c>
      <c r="J23" t="s">
        <v>43</v>
      </c>
      <c r="K23" cm="1">
        <f t="array" ref="K23">+_xlfn.IFS(A23&lt;&gt;"",0,B23&lt;&gt;"",1,C23&lt;&gt;"",2,D23&lt;&gt;"",3,E23&lt;&gt;"",4,F23&lt;&gt;"",5,G23&lt;&gt;"",6,H23&lt;&gt;"",7,I23&lt;&gt;"",8)</f>
        <v>8</v>
      </c>
      <c r="L23" t="str" cm="1">
        <f t="array" ref="L23">+_xlfn.IFS(A23&lt;&gt;"",A23,B23&lt;&gt;"",B23,C23&lt;&gt;"",C23,D23&lt;&gt;"",D23,E23&lt;&gt;"",E23,F23&lt;&gt;"",F23,G23&lt;&gt;"",G23,H23&lt;&gt;"",H23,I23&lt;&gt;"",I23)</f>
        <v>SEFC03</v>
      </c>
      <c r="M23" t="str" cm="1">
        <f t="array" ref="M23">+_xlfn.IFS(A23&lt;&gt;"",B23,B23&lt;&gt;"",C23,C23&lt;&gt;"",D23,D23&lt;&gt;"",E23,E23&lt;&gt;"",F23,F23&lt;&gt;"",G23,G23&lt;&gt;"",H23,H23&lt;&gt;"",I23,I23&lt;&gt;"",J23)</f>
        <v>Uncooked beef steaks</v>
      </c>
      <c r="N23">
        <f>+IFERROR(VLOOKUP(M23,weights!B:C,2,FALSE),"")</f>
        <v>0.17899999999999999</v>
      </c>
    </row>
    <row r="24" spans="5:14" outlineLevel="7" x14ac:dyDescent="0.25">
      <c r="I24" t="s">
        <v>44</v>
      </c>
      <c r="J24" t="s">
        <v>45</v>
      </c>
      <c r="K24" cm="1">
        <f t="array" ref="K24">+_xlfn.IFS(A24&lt;&gt;"",0,B24&lt;&gt;"",1,C24&lt;&gt;"",2,D24&lt;&gt;"",3,E24&lt;&gt;"",4,F24&lt;&gt;"",5,G24&lt;&gt;"",6,H24&lt;&gt;"",7,I24&lt;&gt;"",8)</f>
        <v>8</v>
      </c>
      <c r="L24" t="str" cm="1">
        <f t="array" ref="L24">+_xlfn.IFS(A24&lt;&gt;"",A24,B24&lt;&gt;"",B24,C24&lt;&gt;"",C24,D24&lt;&gt;"",D24,E24&lt;&gt;"",E24,F24&lt;&gt;"",F24,G24&lt;&gt;"",G24,H24&lt;&gt;"",H24,I24&lt;&gt;"",I24)</f>
        <v>SEFC04</v>
      </c>
      <c r="M24" t="str" cm="1">
        <f t="array" ref="M24">+_xlfn.IFS(A24&lt;&gt;"",B24,B24&lt;&gt;"",C24,C24&lt;&gt;"",D24,D24&lt;&gt;"",E24,E24&lt;&gt;"",F24,F24&lt;&gt;"",G24,G24&lt;&gt;"",H24,H24&lt;&gt;"",I24,I24&lt;&gt;"",J24)</f>
        <v>Uncooked other beef and veal</v>
      </c>
      <c r="N24">
        <f>+IFERROR(VLOOKUP(M24,weights!B:C,2,FALSE),"")</f>
        <v>4.3999999999999997E-2</v>
      </c>
    </row>
    <row r="25" spans="5:14" outlineLevel="6" x14ac:dyDescent="0.25">
      <c r="H25" t="s">
        <v>46</v>
      </c>
      <c r="I25" t="s">
        <v>47</v>
      </c>
      <c r="K25" cm="1">
        <f t="array" ref="K25">+_xlfn.IFS(A25&lt;&gt;"",0,B25&lt;&gt;"",1,C25&lt;&gt;"",2,D25&lt;&gt;"",3,E25&lt;&gt;"",4,F25&lt;&gt;"",5,G25&lt;&gt;"",6,H25&lt;&gt;"",7,I25&lt;&gt;"",8)</f>
        <v>7</v>
      </c>
      <c r="L25" t="str" cm="1">
        <f t="array" ref="L25">+_xlfn.IFS(A25&lt;&gt;"",A25,B25&lt;&gt;"",B25,C25&lt;&gt;"",C25,D25&lt;&gt;"",D25,E25&lt;&gt;"",E25,F25&lt;&gt;"",F25,G25&lt;&gt;"",G25,H25&lt;&gt;"",H25,I25&lt;&gt;"",I25)</f>
        <v>SEFD</v>
      </c>
      <c r="M25" t="str" cm="1">
        <f t="array" ref="M25">+_xlfn.IFS(A25&lt;&gt;"",B25,B25&lt;&gt;"",C25,C25&lt;&gt;"",D25,D25&lt;&gt;"",E25,E25&lt;&gt;"",F25,F25&lt;&gt;"",G25,G25&lt;&gt;"",H25,H25&lt;&gt;"",I25,I25&lt;&gt;"",J25)</f>
        <v>Pork</v>
      </c>
      <c r="N25">
        <f>+IFERROR(VLOOKUP(M25,weights!B:C,2,FALSE),"")</f>
        <v>0.33800000000000002</v>
      </c>
    </row>
    <row r="26" spans="5:14" outlineLevel="7" x14ac:dyDescent="0.25">
      <c r="I26" t="s">
        <v>48</v>
      </c>
      <c r="J26" t="s">
        <v>49</v>
      </c>
      <c r="K26" cm="1">
        <f t="array" ref="K26">+_xlfn.IFS(A26&lt;&gt;"",0,B26&lt;&gt;"",1,C26&lt;&gt;"",2,D26&lt;&gt;"",3,E26&lt;&gt;"",4,F26&lt;&gt;"",5,G26&lt;&gt;"",6,H26&lt;&gt;"",7,I26&lt;&gt;"",8)</f>
        <v>8</v>
      </c>
      <c r="L26" t="str" cm="1">
        <f t="array" ref="L26">+_xlfn.IFS(A26&lt;&gt;"",A26,B26&lt;&gt;"",B26,C26&lt;&gt;"",C26,D26&lt;&gt;"",D26,E26&lt;&gt;"",E26,F26&lt;&gt;"",F26,G26&lt;&gt;"",G26,H26&lt;&gt;"",H26,I26&lt;&gt;"",I26)</f>
        <v>SEFD01</v>
      </c>
      <c r="M26" t="str" cm="1">
        <f t="array" ref="M26">+_xlfn.IFS(A26&lt;&gt;"",B26,B26&lt;&gt;"",C26,C26&lt;&gt;"",D26,D26&lt;&gt;"",E26,E26&lt;&gt;"",F26,F26&lt;&gt;"",G26,G26&lt;&gt;"",H26,H26&lt;&gt;"",I26,I26&lt;&gt;"",J26)</f>
        <v>Bacon, breakfast sausage, and related products</v>
      </c>
      <c r="N26">
        <f>+IFERROR(VLOOKUP(M26,weights!B:C,2,FALSE),"")</f>
        <v>0.14599999999999999</v>
      </c>
    </row>
    <row r="27" spans="5:14" outlineLevel="7" x14ac:dyDescent="0.25">
      <c r="I27" t="s">
        <v>50</v>
      </c>
      <c r="J27" t="s">
        <v>51</v>
      </c>
      <c r="K27" cm="1">
        <f t="array" ref="K27">+_xlfn.IFS(A27&lt;&gt;"",0,B27&lt;&gt;"",1,C27&lt;&gt;"",2,D27&lt;&gt;"",3,E27&lt;&gt;"",4,F27&lt;&gt;"",5,G27&lt;&gt;"",6,H27&lt;&gt;"",7,I27&lt;&gt;"",8)</f>
        <v>8</v>
      </c>
      <c r="L27" t="str" cm="1">
        <f t="array" ref="L27">+_xlfn.IFS(A27&lt;&gt;"",A27,B27&lt;&gt;"",B27,C27&lt;&gt;"",C27,D27&lt;&gt;"",D27,E27&lt;&gt;"",E27,F27&lt;&gt;"",F27,G27&lt;&gt;"",G27,H27&lt;&gt;"",H27,I27&lt;&gt;"",I27)</f>
        <v>SEFD02</v>
      </c>
      <c r="M27" t="str" cm="1">
        <f t="array" ref="M27">+_xlfn.IFS(A27&lt;&gt;"",B27,B27&lt;&gt;"",C27,C27&lt;&gt;"",D27,D27&lt;&gt;"",E27,E27&lt;&gt;"",F27,F27&lt;&gt;"",G27,G27&lt;&gt;"",H27,H27&lt;&gt;"",I27,I27&lt;&gt;"",J27)</f>
        <v>Ham</v>
      </c>
      <c r="N27">
        <f>+IFERROR(VLOOKUP(M27,weights!B:C,2,FALSE),"")</f>
        <v>6.5000000000000002E-2</v>
      </c>
    </row>
    <row r="28" spans="5:14" outlineLevel="7" x14ac:dyDescent="0.25">
      <c r="I28" t="s">
        <v>52</v>
      </c>
      <c r="J28" t="s">
        <v>53</v>
      </c>
      <c r="K28" cm="1">
        <f t="array" ref="K28">+_xlfn.IFS(A28&lt;&gt;"",0,B28&lt;&gt;"",1,C28&lt;&gt;"",2,D28&lt;&gt;"",3,E28&lt;&gt;"",4,F28&lt;&gt;"",5,G28&lt;&gt;"",6,H28&lt;&gt;"",7,I28&lt;&gt;"",8)</f>
        <v>8</v>
      </c>
      <c r="L28" t="str" cm="1">
        <f t="array" ref="L28">+_xlfn.IFS(A28&lt;&gt;"",A28,B28&lt;&gt;"",B28,C28&lt;&gt;"",C28,D28&lt;&gt;"",D28,E28&lt;&gt;"",E28,F28&lt;&gt;"",F28,G28&lt;&gt;"",G28,H28&lt;&gt;"",H28,I28&lt;&gt;"",I28)</f>
        <v>SEFD03</v>
      </c>
      <c r="M28" t="str" cm="1">
        <f t="array" ref="M28">+_xlfn.IFS(A28&lt;&gt;"",B28,B28&lt;&gt;"",C28,C28&lt;&gt;"",D28,D28&lt;&gt;"",E28,E28&lt;&gt;"",F28,F28&lt;&gt;"",G28,G28&lt;&gt;"",H28,H28&lt;&gt;"",I28,I28&lt;&gt;"",J28)</f>
        <v>Pork chops</v>
      </c>
      <c r="N28">
        <f>+IFERROR(VLOOKUP(M28,weights!B:C,2,FALSE),"")</f>
        <v>4.5999999999999999E-2</v>
      </c>
    </row>
    <row r="29" spans="5:14" outlineLevel="7" x14ac:dyDescent="0.25">
      <c r="I29" t="s">
        <v>54</v>
      </c>
      <c r="J29" s="1" t="s">
        <v>55</v>
      </c>
      <c r="K29" cm="1">
        <f t="array" ref="K29">+_xlfn.IFS(A29&lt;&gt;"",0,B29&lt;&gt;"",1,C29&lt;&gt;"",2,D29&lt;&gt;"",3,E29&lt;&gt;"",4,F29&lt;&gt;"",5,G29&lt;&gt;"",6,H29&lt;&gt;"",7,I29&lt;&gt;"",8)</f>
        <v>8</v>
      </c>
      <c r="L29" t="str" cm="1">
        <f t="array" ref="L29">+_xlfn.IFS(A29&lt;&gt;"",A29,B29&lt;&gt;"",B29,C29&lt;&gt;"",C29,D29&lt;&gt;"",D29,E29&lt;&gt;"",E29,F29&lt;&gt;"",F29,G29&lt;&gt;"",G29,H29&lt;&gt;"",H29,I29&lt;&gt;"",I29)</f>
        <v>SEFD04</v>
      </c>
      <c r="M29" t="str" cm="1">
        <f t="array" ref="M29">+_xlfn.IFS(A29&lt;&gt;"",B29,B29&lt;&gt;"",C29,C29&lt;&gt;"",D29,D29&lt;&gt;"",E29,E29&lt;&gt;"",F29,F29&lt;&gt;"",G29,G29&lt;&gt;"",H29,H29&lt;&gt;"",I29,I29&lt;&gt;"",J29)</f>
        <v>Other pork including roasts and picnics</v>
      </c>
      <c r="N29" t="str">
        <f>+IFERROR(VLOOKUP(M29,weights!B:C,2,FALSE),"")</f>
        <v/>
      </c>
    </row>
    <row r="30" spans="5:14" outlineLevel="6" x14ac:dyDescent="0.25">
      <c r="H30" t="s">
        <v>56</v>
      </c>
      <c r="I30" t="s">
        <v>57</v>
      </c>
      <c r="K30" cm="1">
        <f t="array" ref="K30">+_xlfn.IFS(A30&lt;&gt;"",0,B30&lt;&gt;"",1,C30&lt;&gt;"",2,D30&lt;&gt;"",3,E30&lt;&gt;"",4,F30&lt;&gt;"",5,G30&lt;&gt;"",6,H30&lt;&gt;"",7,I30&lt;&gt;"",8)</f>
        <v>7</v>
      </c>
      <c r="L30" t="str" cm="1">
        <f t="array" ref="L30">+_xlfn.IFS(A30&lt;&gt;"",A30,B30&lt;&gt;"",B30,C30&lt;&gt;"",C30,D30&lt;&gt;"",D30,E30&lt;&gt;"",E30,F30&lt;&gt;"",F30,G30&lt;&gt;"",G30,H30&lt;&gt;"",H30,I30&lt;&gt;"",I30)</f>
        <v>SEFE</v>
      </c>
      <c r="M30" t="str" cm="1">
        <f t="array" ref="M30">+_xlfn.IFS(A30&lt;&gt;"",B30,B30&lt;&gt;"",C30,C30&lt;&gt;"",D30,D30&lt;&gt;"",E30,E30&lt;&gt;"",F30,F30&lt;&gt;"",G30,G30&lt;&gt;"",H30,H30&lt;&gt;"",I30,I30&lt;&gt;"",J30)</f>
        <v>Other meats</v>
      </c>
      <c r="N30">
        <f>+IFERROR(VLOOKUP(M30,weights!B:C,2,FALSE),"")</f>
        <v>0.26200000000000001</v>
      </c>
    </row>
    <row r="31" spans="5:14" outlineLevel="7" x14ac:dyDescent="0.25">
      <c r="I31" t="s">
        <v>58</v>
      </c>
      <c r="J31" t="s">
        <v>57</v>
      </c>
      <c r="K31" cm="1">
        <f t="array" ref="K31">+_xlfn.IFS(A31&lt;&gt;"",0,B31&lt;&gt;"",1,C31&lt;&gt;"",2,D31&lt;&gt;"",3,E31&lt;&gt;"",4,F31&lt;&gt;"",5,G31&lt;&gt;"",6,H31&lt;&gt;"",7,I31&lt;&gt;"",8)</f>
        <v>8</v>
      </c>
      <c r="L31" t="str" cm="1">
        <f t="array" ref="L31">+_xlfn.IFS(A31&lt;&gt;"",A31,B31&lt;&gt;"",B31,C31&lt;&gt;"",C31,D31&lt;&gt;"",D31,E31&lt;&gt;"",E31,F31&lt;&gt;"",F31,G31&lt;&gt;"",G31,H31&lt;&gt;"",H31,I31&lt;&gt;"",I31)</f>
        <v>SEFE01</v>
      </c>
      <c r="M31" t="str" cm="1">
        <f t="array" ref="M31">+_xlfn.IFS(A31&lt;&gt;"",B31,B31&lt;&gt;"",C31,C31&lt;&gt;"",D31,D31&lt;&gt;"",E31,E31&lt;&gt;"",F31,F31&lt;&gt;"",G31,G31&lt;&gt;"",H31,H31&lt;&gt;"",I31,I31&lt;&gt;"",J31)</f>
        <v>Other meats</v>
      </c>
      <c r="N31">
        <f>+IFERROR(VLOOKUP(M31,weights!B:C,2,FALSE),"")</f>
        <v>0.26200000000000001</v>
      </c>
    </row>
    <row r="32" spans="5:14" outlineLevel="5" x14ac:dyDescent="0.25">
      <c r="G32" t="s">
        <v>59</v>
      </c>
      <c r="H32" t="s">
        <v>60</v>
      </c>
      <c r="K32" cm="1">
        <f t="array" ref="K32">+_xlfn.IFS(A32&lt;&gt;"",0,B32&lt;&gt;"",1,C32&lt;&gt;"",2,D32&lt;&gt;"",3,E32&lt;&gt;"",4,F32&lt;&gt;"",5,G32&lt;&gt;"",6,H32&lt;&gt;"",7,I32&lt;&gt;"",8)</f>
        <v>6</v>
      </c>
      <c r="L32" t="str" cm="1">
        <f t="array" ref="L32">+_xlfn.IFS(A32&lt;&gt;"",A32,B32&lt;&gt;"",B32,C32&lt;&gt;"",C32,D32&lt;&gt;"",D32,E32&lt;&gt;"",E32,F32&lt;&gt;"",F32,G32&lt;&gt;"",G32,H32&lt;&gt;"",H32,I32&lt;&gt;"",I32)</f>
        <v>SEFF</v>
      </c>
      <c r="M32" t="str" cm="1">
        <f t="array" ref="M32">+_xlfn.IFS(A32&lt;&gt;"",B32,B32&lt;&gt;"",C32,C32&lt;&gt;"",D32,D32&lt;&gt;"",E32,E32&lt;&gt;"",F32,F32&lt;&gt;"",G32,G32&lt;&gt;"",H32,H32&lt;&gt;"",I32,I32&lt;&gt;"",J32)</f>
        <v>Poultry</v>
      </c>
      <c r="N32">
        <f>+IFERROR(VLOOKUP(M32,weights!B:C,2,FALSE),"")</f>
        <v>0.35199999999999998</v>
      </c>
    </row>
    <row r="33" spans="5:14" outlineLevel="6" x14ac:dyDescent="0.25">
      <c r="H33" t="s">
        <v>61</v>
      </c>
      <c r="I33" t="s">
        <v>62</v>
      </c>
      <c r="K33" cm="1">
        <f t="array" ref="K33">+_xlfn.IFS(A33&lt;&gt;"",0,B33&lt;&gt;"",1,C33&lt;&gt;"",2,D33&lt;&gt;"",3,E33&lt;&gt;"",4,F33&lt;&gt;"",5,G33&lt;&gt;"",6,H33&lt;&gt;"",7,I33&lt;&gt;"",8)</f>
        <v>7</v>
      </c>
      <c r="L33" t="str" cm="1">
        <f t="array" ref="L33">+_xlfn.IFS(A33&lt;&gt;"",A33,B33&lt;&gt;"",B33,C33&lt;&gt;"",C33,D33&lt;&gt;"",D33,E33&lt;&gt;"",E33,F33&lt;&gt;"",F33,G33&lt;&gt;"",G33,H33&lt;&gt;"",H33,I33&lt;&gt;"",I33)</f>
        <v>SEFF01</v>
      </c>
      <c r="M33" t="str" cm="1">
        <f t="array" ref="M33">+_xlfn.IFS(A33&lt;&gt;"",B33,B33&lt;&gt;"",C33,C33&lt;&gt;"",D33,D33&lt;&gt;"",E33,E33&lt;&gt;"",F33,F33&lt;&gt;"",G33,G33&lt;&gt;"",H33,H33&lt;&gt;"",I33,I33&lt;&gt;"",J33)</f>
        <v>Chicken</v>
      </c>
      <c r="N33">
        <f>+IFERROR(VLOOKUP(M33,weights!B:C,2,FALSE),"")</f>
        <v>0.28299999999999997</v>
      </c>
    </row>
    <row r="34" spans="5:14" outlineLevel="6" x14ac:dyDescent="0.25">
      <c r="H34" t="s">
        <v>63</v>
      </c>
      <c r="I34" t="s">
        <v>64</v>
      </c>
      <c r="K34" cm="1">
        <f t="array" ref="K34">+_xlfn.IFS(A34&lt;&gt;"",0,B34&lt;&gt;"",1,C34&lt;&gt;"",2,D34&lt;&gt;"",3,E34&lt;&gt;"",4,F34&lt;&gt;"",5,G34&lt;&gt;"",6,H34&lt;&gt;"",7,I34&lt;&gt;"",8)</f>
        <v>7</v>
      </c>
      <c r="L34" t="str" cm="1">
        <f t="array" ref="L34">+_xlfn.IFS(A34&lt;&gt;"",A34,B34&lt;&gt;"",B34,C34&lt;&gt;"",C34,D34&lt;&gt;"",D34,E34&lt;&gt;"",E34,F34&lt;&gt;"",F34,G34&lt;&gt;"",G34,H34&lt;&gt;"",H34,I34&lt;&gt;"",I34)</f>
        <v>SEFF02</v>
      </c>
      <c r="M34" t="str" cm="1">
        <f t="array" ref="M34">+_xlfn.IFS(A34&lt;&gt;"",B34,B34&lt;&gt;"",C34,C34&lt;&gt;"",D34,D34&lt;&gt;"",E34,E34&lt;&gt;"",F34,F34&lt;&gt;"",G34,G34&lt;&gt;"",H34,H34&lt;&gt;"",I34,I34&lt;&gt;"",J34)</f>
        <v>Other poultry including turkey</v>
      </c>
      <c r="N34" t="str">
        <f>+IFERROR(VLOOKUP(M34,weights!B:C,2,FALSE),"")</f>
        <v/>
      </c>
    </row>
    <row r="35" spans="5:14" outlineLevel="5" x14ac:dyDescent="0.25">
      <c r="G35" t="s">
        <v>65</v>
      </c>
      <c r="H35" t="s">
        <v>66</v>
      </c>
      <c r="K35" cm="1">
        <f t="array" ref="K35">+_xlfn.IFS(A35&lt;&gt;"",0,B35&lt;&gt;"",1,C35&lt;&gt;"",2,D35&lt;&gt;"",3,E35&lt;&gt;"",4,F35&lt;&gt;"",5,G35&lt;&gt;"",6,H35&lt;&gt;"",7,I35&lt;&gt;"",8)</f>
        <v>6</v>
      </c>
      <c r="L35" t="str" cm="1">
        <f t="array" ref="L35">+_xlfn.IFS(A35&lt;&gt;"",A35,B35&lt;&gt;"",B35,C35&lt;&gt;"",C35,D35&lt;&gt;"",D35,E35&lt;&gt;"",E35,F35&lt;&gt;"",F35,G35&lt;&gt;"",G35,H35&lt;&gt;"",H35,I35&lt;&gt;"",I35)</f>
        <v>SEFG</v>
      </c>
      <c r="M35" t="str" cm="1">
        <f t="array" ref="M35">+_xlfn.IFS(A35&lt;&gt;"",B35,B35&lt;&gt;"",C35,C35&lt;&gt;"",D35,D35&lt;&gt;"",E35,E35&lt;&gt;"",F35,F35&lt;&gt;"",G35,G35&lt;&gt;"",H35,H35&lt;&gt;"",I35,I35&lt;&gt;"",J35)</f>
        <v>Fish and seafood</v>
      </c>
      <c r="N35">
        <f>+IFERROR(VLOOKUP(M35,weights!B:C,2,FALSE),"")</f>
        <v>0.29099999999999998</v>
      </c>
    </row>
    <row r="36" spans="5:14" outlineLevel="6" x14ac:dyDescent="0.25">
      <c r="H36" t="s">
        <v>67</v>
      </c>
      <c r="I36" t="s">
        <v>68</v>
      </c>
      <c r="K36" cm="1">
        <f t="array" ref="K36">+_xlfn.IFS(A36&lt;&gt;"",0,B36&lt;&gt;"",1,C36&lt;&gt;"",2,D36&lt;&gt;"",3,E36&lt;&gt;"",4,F36&lt;&gt;"",5,G36&lt;&gt;"",6,H36&lt;&gt;"",7,I36&lt;&gt;"",8)</f>
        <v>7</v>
      </c>
      <c r="L36" t="str" cm="1">
        <f t="array" ref="L36">+_xlfn.IFS(A36&lt;&gt;"",A36,B36&lt;&gt;"",B36,C36&lt;&gt;"",C36,D36&lt;&gt;"",D36,E36&lt;&gt;"",E36,F36&lt;&gt;"",F36,G36&lt;&gt;"",G36,H36&lt;&gt;"",H36,I36&lt;&gt;"",I36)</f>
        <v>SEFG01</v>
      </c>
      <c r="M36" t="str" cm="1">
        <f t="array" ref="M36">+_xlfn.IFS(A36&lt;&gt;"",B36,B36&lt;&gt;"",C36,C36&lt;&gt;"",D36,D36&lt;&gt;"",E36,E36&lt;&gt;"",F36,F36&lt;&gt;"",G36,G36&lt;&gt;"",H36,H36&lt;&gt;"",I36,I36&lt;&gt;"",J36)</f>
        <v>Fresh fish and seafood</v>
      </c>
      <c r="N36">
        <f>+IFERROR(VLOOKUP(M36,weights!B:C,2,FALSE),"")</f>
        <v>0.14099999999999999</v>
      </c>
    </row>
    <row r="37" spans="5:14" outlineLevel="6" x14ac:dyDescent="0.25">
      <c r="H37" t="s">
        <v>69</v>
      </c>
      <c r="I37" t="s">
        <v>70</v>
      </c>
      <c r="K37" cm="1">
        <f t="array" ref="K37">+_xlfn.IFS(A37&lt;&gt;"",0,B37&lt;&gt;"",1,C37&lt;&gt;"",2,D37&lt;&gt;"",3,E37&lt;&gt;"",4,F37&lt;&gt;"",5,G37&lt;&gt;"",6,H37&lt;&gt;"",7,I37&lt;&gt;"",8)</f>
        <v>7</v>
      </c>
      <c r="L37" t="str" cm="1">
        <f t="array" ref="L37">+_xlfn.IFS(A37&lt;&gt;"",A37,B37&lt;&gt;"",B37,C37&lt;&gt;"",C37,D37&lt;&gt;"",D37,E37&lt;&gt;"",E37,F37&lt;&gt;"",F37,G37&lt;&gt;"",G37,H37&lt;&gt;"",H37,I37&lt;&gt;"",I37)</f>
        <v>SEFG02</v>
      </c>
      <c r="M37" t="str" cm="1">
        <f t="array" ref="M37">+_xlfn.IFS(A37&lt;&gt;"",B37,B37&lt;&gt;"",C37,C37&lt;&gt;"",D37,D37&lt;&gt;"",E37,E37&lt;&gt;"",F37,F37&lt;&gt;"",G37,G37&lt;&gt;"",H37,H37&lt;&gt;"",I37,I37&lt;&gt;"",J37)</f>
        <v>Processed fish and seafood</v>
      </c>
      <c r="N37">
        <f>+IFERROR(VLOOKUP(M37,weights!B:C,2,FALSE),"")</f>
        <v>0.15</v>
      </c>
    </row>
    <row r="38" spans="5:14" outlineLevel="4" x14ac:dyDescent="0.25">
      <c r="F38" t="s">
        <v>71</v>
      </c>
      <c r="G38" t="s">
        <v>72</v>
      </c>
      <c r="K38" cm="1">
        <f t="array" ref="K38">+_xlfn.IFS(A38&lt;&gt;"",0,B38&lt;&gt;"",1,C38&lt;&gt;"",2,D38&lt;&gt;"",3,E38&lt;&gt;"",4,F38&lt;&gt;"",5,G38&lt;&gt;"",6,H38&lt;&gt;"",7,I38&lt;&gt;"",8)</f>
        <v>5</v>
      </c>
      <c r="L38" t="str" cm="1">
        <f t="array" ref="L38">+_xlfn.IFS(A38&lt;&gt;"",A38,B38&lt;&gt;"",B38,C38&lt;&gt;"",C38,D38&lt;&gt;"",D38,E38&lt;&gt;"",E38,F38&lt;&gt;"",F38,G38&lt;&gt;"",G38,H38&lt;&gt;"",H38,I38&lt;&gt;"",I38)</f>
        <v>SEFH</v>
      </c>
      <c r="M38" t="str" cm="1">
        <f t="array" ref="M38">+_xlfn.IFS(A38&lt;&gt;"",B38,B38&lt;&gt;"",C38,C38&lt;&gt;"",D38,D38&lt;&gt;"",E38,E38&lt;&gt;"",F38,F38&lt;&gt;"",G38,G38&lt;&gt;"",H38,H38&lt;&gt;"",I38,I38&lt;&gt;"",J38)</f>
        <v>Eggs</v>
      </c>
      <c r="N38">
        <f>+IFERROR(VLOOKUP(M38,weights!B:C,2,FALSE),"")</f>
        <v>0.16700000000000001</v>
      </c>
    </row>
    <row r="39" spans="5:14" outlineLevel="5" x14ac:dyDescent="0.25">
      <c r="G39" t="s">
        <v>73</v>
      </c>
      <c r="H39" t="s">
        <v>72</v>
      </c>
      <c r="K39" cm="1">
        <f t="array" ref="K39">+_xlfn.IFS(A39&lt;&gt;"",0,B39&lt;&gt;"",1,C39&lt;&gt;"",2,D39&lt;&gt;"",3,E39&lt;&gt;"",4,F39&lt;&gt;"",5,G39&lt;&gt;"",6,H39&lt;&gt;"",7,I39&lt;&gt;"",8)</f>
        <v>6</v>
      </c>
      <c r="L39" t="str" cm="1">
        <f t="array" ref="L39">+_xlfn.IFS(A39&lt;&gt;"",A39,B39&lt;&gt;"",B39,C39&lt;&gt;"",C39,D39&lt;&gt;"",D39,E39&lt;&gt;"",E39,F39&lt;&gt;"",F39,G39&lt;&gt;"",G39,H39&lt;&gt;"",H39,I39&lt;&gt;"",I39)</f>
        <v>SEFH01</v>
      </c>
      <c r="M39" t="str" cm="1">
        <f t="array" ref="M39">+_xlfn.IFS(A39&lt;&gt;"",B39,B39&lt;&gt;"",C39,C39&lt;&gt;"",D39,D39&lt;&gt;"",E39,E39&lt;&gt;"",F39,F39&lt;&gt;"",G39,G39&lt;&gt;"",H39,H39&lt;&gt;"",I39,I39&lt;&gt;"",J39)</f>
        <v>Eggs</v>
      </c>
      <c r="N39">
        <f>+IFERROR(VLOOKUP(M39,weights!B:C,2,FALSE),"")</f>
        <v>0.16700000000000001</v>
      </c>
    </row>
    <row r="40" spans="5:14" outlineLevel="3" x14ac:dyDescent="0.25">
      <c r="E40" t="s">
        <v>74</v>
      </c>
      <c r="F40" t="s">
        <v>75</v>
      </c>
      <c r="K40" cm="1">
        <f t="array" ref="K40">+_xlfn.IFS(A40&lt;&gt;"",0,B40&lt;&gt;"",1,C40&lt;&gt;"",2,D40&lt;&gt;"",3,E40&lt;&gt;"",4,F40&lt;&gt;"",5,G40&lt;&gt;"",6,H40&lt;&gt;"",7,I40&lt;&gt;"",8)</f>
        <v>4</v>
      </c>
      <c r="L40" t="str" cm="1">
        <f t="array" ref="L40">+_xlfn.IFS(A40&lt;&gt;"",A40,B40&lt;&gt;"",B40,C40&lt;&gt;"",C40,D40&lt;&gt;"",D40,E40&lt;&gt;"",E40,F40&lt;&gt;"",F40,G40&lt;&gt;"",G40,H40&lt;&gt;"",H40,I40&lt;&gt;"",I40)</f>
        <v>SEFJ</v>
      </c>
      <c r="M40" t="str" cm="1">
        <f t="array" ref="M40">+_xlfn.IFS(A40&lt;&gt;"",B40,B40&lt;&gt;"",C40,C40&lt;&gt;"",D40,D40&lt;&gt;"",E40,E40&lt;&gt;"",F40,F40&lt;&gt;"",G40,G40&lt;&gt;"",H40,H40&lt;&gt;"",I40,I40&lt;&gt;"",J40)</f>
        <v>Dairy and related products</v>
      </c>
      <c r="N40">
        <f>+IFERROR(VLOOKUP(M40,weights!B:C,2,FALSE),"")</f>
        <v>0.81799999999999995</v>
      </c>
    </row>
    <row r="41" spans="5:14" outlineLevel="4" x14ac:dyDescent="0.25">
      <c r="F41" t="s">
        <v>76</v>
      </c>
      <c r="G41" t="s">
        <v>77</v>
      </c>
      <c r="K41" cm="1">
        <f t="array" ref="K41">+_xlfn.IFS(A41&lt;&gt;"",0,B41&lt;&gt;"",1,C41&lt;&gt;"",2,D41&lt;&gt;"",3,E41&lt;&gt;"",4,F41&lt;&gt;"",5,G41&lt;&gt;"",6,H41&lt;&gt;"",7,I41&lt;&gt;"",8)</f>
        <v>5</v>
      </c>
      <c r="L41" t="str" cm="1">
        <f t="array" ref="L41">+_xlfn.IFS(A41&lt;&gt;"",A41,B41&lt;&gt;"",B41,C41&lt;&gt;"",C41,D41&lt;&gt;"",D41,E41&lt;&gt;"",E41,F41&lt;&gt;"",F41,G41&lt;&gt;"",G41,H41&lt;&gt;"",H41,I41&lt;&gt;"",I41)</f>
        <v>SEFJ01</v>
      </c>
      <c r="M41" t="str" cm="1">
        <f t="array" ref="M41">+_xlfn.IFS(A41&lt;&gt;"",B41,B41&lt;&gt;"",C41,C41&lt;&gt;"",D41,D41&lt;&gt;"",E41,E41&lt;&gt;"",F41,F41&lt;&gt;"",G41,G41&lt;&gt;"",H41,H41&lt;&gt;"",I41,I41&lt;&gt;"",J41)</f>
        <v>Milk</v>
      </c>
      <c r="N41">
        <f>+IFERROR(VLOOKUP(M41,weights!B:C,2,FALSE),"")</f>
        <v>0.20399999999999999</v>
      </c>
    </row>
    <row r="42" spans="5:14" outlineLevel="4" x14ac:dyDescent="0.25">
      <c r="F42" t="s">
        <v>78</v>
      </c>
      <c r="G42" t="s">
        <v>79</v>
      </c>
      <c r="K42" cm="1">
        <f t="array" ref="K42">+_xlfn.IFS(A42&lt;&gt;"",0,B42&lt;&gt;"",1,C42&lt;&gt;"",2,D42&lt;&gt;"",3,E42&lt;&gt;"",4,F42&lt;&gt;"",5,G42&lt;&gt;"",6,H42&lt;&gt;"",7,I42&lt;&gt;"",8)</f>
        <v>5</v>
      </c>
      <c r="L42" t="str" cm="1">
        <f t="array" ref="L42">+_xlfn.IFS(A42&lt;&gt;"",A42,B42&lt;&gt;"",B42,C42&lt;&gt;"",C42,D42&lt;&gt;"",D42,E42&lt;&gt;"",E42,F42&lt;&gt;"",F42,G42&lt;&gt;"",G42,H42&lt;&gt;"",H42,I42&lt;&gt;"",I42)</f>
        <v>SEFJ02</v>
      </c>
      <c r="M42" t="str" cm="1">
        <f t="array" ref="M42">+_xlfn.IFS(A42&lt;&gt;"",B42,B42&lt;&gt;"",C42,C42&lt;&gt;"",D42,D42&lt;&gt;"",E42,E42&lt;&gt;"",F42,F42&lt;&gt;"",G42,G42&lt;&gt;"",H42,H42&lt;&gt;"",I42,I42&lt;&gt;"",J42)</f>
        <v>Cheese and related products</v>
      </c>
      <c r="N42">
        <f>+IFERROR(VLOOKUP(M42,weights!B:C,2,FALSE),"")</f>
        <v>0.253</v>
      </c>
    </row>
    <row r="43" spans="5:14" outlineLevel="4" x14ac:dyDescent="0.25">
      <c r="F43" t="s">
        <v>80</v>
      </c>
      <c r="G43" t="s">
        <v>81</v>
      </c>
      <c r="K43" cm="1">
        <f t="array" ref="K43">+_xlfn.IFS(A43&lt;&gt;"",0,B43&lt;&gt;"",1,C43&lt;&gt;"",2,D43&lt;&gt;"",3,E43&lt;&gt;"",4,F43&lt;&gt;"",5,G43&lt;&gt;"",6,H43&lt;&gt;"",7,I43&lt;&gt;"",8)</f>
        <v>5</v>
      </c>
      <c r="L43" t="str" cm="1">
        <f t="array" ref="L43">+_xlfn.IFS(A43&lt;&gt;"",A43,B43&lt;&gt;"",B43,C43&lt;&gt;"",C43,D43&lt;&gt;"",D43,E43&lt;&gt;"",E43,F43&lt;&gt;"",F43,G43&lt;&gt;"",G43,H43&lt;&gt;"",H43,I43&lt;&gt;"",I43)</f>
        <v>SEFJ03</v>
      </c>
      <c r="M43" t="str" cm="1">
        <f t="array" ref="M43">+_xlfn.IFS(A43&lt;&gt;"",B43,B43&lt;&gt;"",C43,C43&lt;&gt;"",D43,D43&lt;&gt;"",E43,E43&lt;&gt;"",F43,F43&lt;&gt;"",G43,G43&lt;&gt;"",H43,H43&lt;&gt;"",I43,I43&lt;&gt;"",J43)</f>
        <v>Ice cream and related products</v>
      </c>
      <c r="N43">
        <f>+IFERROR(VLOOKUP(M43,weights!B:C,2,FALSE),"")</f>
        <v>0.123</v>
      </c>
    </row>
    <row r="44" spans="5:14" outlineLevel="4" x14ac:dyDescent="0.25">
      <c r="F44" t="s">
        <v>82</v>
      </c>
      <c r="G44" t="s">
        <v>83</v>
      </c>
      <c r="K44" cm="1">
        <f t="array" ref="K44">+_xlfn.IFS(A44&lt;&gt;"",0,B44&lt;&gt;"",1,C44&lt;&gt;"",2,D44&lt;&gt;"",3,E44&lt;&gt;"",4,F44&lt;&gt;"",5,G44&lt;&gt;"",6,H44&lt;&gt;"",7,I44&lt;&gt;"",8)</f>
        <v>5</v>
      </c>
      <c r="L44" t="str" cm="1">
        <f t="array" ref="L44">+_xlfn.IFS(A44&lt;&gt;"",A44,B44&lt;&gt;"",B44,C44&lt;&gt;"",C44,D44&lt;&gt;"",D44,E44&lt;&gt;"",E44,F44&lt;&gt;"",F44,G44&lt;&gt;"",G44,H44&lt;&gt;"",H44,I44&lt;&gt;"",I44)</f>
        <v>SEFJ04</v>
      </c>
      <c r="M44" t="str" cm="1">
        <f t="array" ref="M44">+_xlfn.IFS(A44&lt;&gt;"",B44,B44&lt;&gt;"",C44,C44&lt;&gt;"",D44,D44&lt;&gt;"",E44,E44&lt;&gt;"",F44,F44&lt;&gt;"",G44,G44&lt;&gt;"",H44,H44&lt;&gt;"",I44,I44&lt;&gt;"",J44)</f>
        <v>Other dairy and related products</v>
      </c>
      <c r="N44">
        <f>+IFERROR(VLOOKUP(M44,weights!B:C,2,FALSE),"")</f>
        <v>0.23799999999999999</v>
      </c>
    </row>
    <row r="45" spans="5:14" outlineLevel="3" x14ac:dyDescent="0.25">
      <c r="E45" t="s">
        <v>84</v>
      </c>
      <c r="F45" t="s">
        <v>85</v>
      </c>
      <c r="K45" cm="1">
        <f t="array" ref="K45">+_xlfn.IFS(A45&lt;&gt;"",0,B45&lt;&gt;"",1,C45&lt;&gt;"",2,D45&lt;&gt;"",3,E45&lt;&gt;"",4,F45&lt;&gt;"",5,G45&lt;&gt;"",6,H45&lt;&gt;"",7,I45&lt;&gt;"",8)</f>
        <v>4</v>
      </c>
      <c r="L45" t="str" cm="1">
        <f t="array" ref="L45">+_xlfn.IFS(A45&lt;&gt;"",A45,B45&lt;&gt;"",B45,C45&lt;&gt;"",C45,D45&lt;&gt;"",D45,E45&lt;&gt;"",E45,F45&lt;&gt;"",F45,G45&lt;&gt;"",G45,H45&lt;&gt;"",H45,I45&lt;&gt;"",I45)</f>
        <v>SAF113</v>
      </c>
      <c r="M45" t="str" cm="1">
        <f t="array" ref="M45">+_xlfn.IFS(A45&lt;&gt;"",B45,B45&lt;&gt;"",C45,C45&lt;&gt;"",D45,D45&lt;&gt;"",E45,E45&lt;&gt;"",F45,F45&lt;&gt;"",G45,G45&lt;&gt;"",H45,H45&lt;&gt;"",I45,I45&lt;&gt;"",J45)</f>
        <v>Fruits and vegetables</v>
      </c>
      <c r="N45">
        <f>+IFERROR(VLOOKUP(M45,weights!B:C,2,FALSE),"")</f>
        <v>1.512</v>
      </c>
    </row>
    <row r="46" spans="5:14" outlineLevel="4" x14ac:dyDescent="0.25">
      <c r="F46" t="s">
        <v>86</v>
      </c>
      <c r="G46" t="s">
        <v>87</v>
      </c>
      <c r="K46" cm="1">
        <f t="array" ref="K46">+_xlfn.IFS(A46&lt;&gt;"",0,B46&lt;&gt;"",1,C46&lt;&gt;"",2,D46&lt;&gt;"",3,E46&lt;&gt;"",4,F46&lt;&gt;"",5,G46&lt;&gt;"",6,H46&lt;&gt;"",7,I46&lt;&gt;"",8)</f>
        <v>5</v>
      </c>
      <c r="L46" t="str" cm="1">
        <f t="array" ref="L46">+_xlfn.IFS(A46&lt;&gt;"",A46,B46&lt;&gt;"",B46,C46&lt;&gt;"",C46,D46&lt;&gt;"",D46,E46&lt;&gt;"",E46,F46&lt;&gt;"",F46,G46&lt;&gt;"",G46,H46&lt;&gt;"",H46,I46&lt;&gt;"",I46)</f>
        <v>SAF1131</v>
      </c>
      <c r="M46" t="str" cm="1">
        <f t="array" ref="M46">+_xlfn.IFS(A46&lt;&gt;"",B46,B46&lt;&gt;"",C46,C46&lt;&gt;"",D46,D46&lt;&gt;"",E46,E46&lt;&gt;"",F46,F46&lt;&gt;"",G46,G46&lt;&gt;"",H46,H46&lt;&gt;"",I46,I46&lt;&gt;"",J46)</f>
        <v>Fresh fruits and vegetables</v>
      </c>
      <c r="N46">
        <f>+IFERROR(VLOOKUP(M46,weights!B:C,2,FALSE),"")</f>
        <v>1.133</v>
      </c>
    </row>
    <row r="47" spans="5:14" outlineLevel="5" x14ac:dyDescent="0.25">
      <c r="G47" t="s">
        <v>88</v>
      </c>
      <c r="H47" t="s">
        <v>89</v>
      </c>
      <c r="K47" cm="1">
        <f t="array" ref="K47">+_xlfn.IFS(A47&lt;&gt;"",0,B47&lt;&gt;"",1,C47&lt;&gt;"",2,D47&lt;&gt;"",3,E47&lt;&gt;"",4,F47&lt;&gt;"",5,G47&lt;&gt;"",6,H47&lt;&gt;"",7,I47&lt;&gt;"",8)</f>
        <v>6</v>
      </c>
      <c r="L47" t="str" cm="1">
        <f t="array" ref="L47">+_xlfn.IFS(A47&lt;&gt;"",A47,B47&lt;&gt;"",B47,C47&lt;&gt;"",C47,D47&lt;&gt;"",D47,E47&lt;&gt;"",E47,F47&lt;&gt;"",F47,G47&lt;&gt;"",G47,H47&lt;&gt;"",H47,I47&lt;&gt;"",I47)</f>
        <v>SEFK</v>
      </c>
      <c r="M47" t="str" cm="1">
        <f t="array" ref="M47">+_xlfn.IFS(A47&lt;&gt;"",B47,B47&lt;&gt;"",C47,C47&lt;&gt;"",D47,D47&lt;&gt;"",E47,E47&lt;&gt;"",F47,F47&lt;&gt;"",G47,G47&lt;&gt;"",H47,H47&lt;&gt;"",I47,I47&lt;&gt;"",J47)</f>
        <v>Fresh fruits</v>
      </c>
      <c r="N47">
        <f>+IFERROR(VLOOKUP(M47,weights!B:C,2,FALSE),"")</f>
        <v>0.58899999999999997</v>
      </c>
    </row>
    <row r="48" spans="5:14" outlineLevel="6" x14ac:dyDescent="0.25">
      <c r="H48" t="s">
        <v>90</v>
      </c>
      <c r="I48" t="s">
        <v>91</v>
      </c>
      <c r="K48" cm="1">
        <f t="array" ref="K48">+_xlfn.IFS(A48&lt;&gt;"",0,B48&lt;&gt;"",1,C48&lt;&gt;"",2,D48&lt;&gt;"",3,E48&lt;&gt;"",4,F48&lt;&gt;"",5,G48&lt;&gt;"",6,H48&lt;&gt;"",7,I48&lt;&gt;"",8)</f>
        <v>7</v>
      </c>
      <c r="L48" t="str" cm="1">
        <f t="array" ref="L48">+_xlfn.IFS(A48&lt;&gt;"",A48,B48&lt;&gt;"",B48,C48&lt;&gt;"",C48,D48&lt;&gt;"",D48,E48&lt;&gt;"",E48,F48&lt;&gt;"",F48,G48&lt;&gt;"",G48,H48&lt;&gt;"",H48,I48&lt;&gt;"",I48)</f>
        <v>SEFK01</v>
      </c>
      <c r="M48" t="str" cm="1">
        <f t="array" ref="M48">+_xlfn.IFS(A48&lt;&gt;"",B48,B48&lt;&gt;"",C48,C48&lt;&gt;"",D48,D48&lt;&gt;"",E48,E48&lt;&gt;"",F48,F48&lt;&gt;"",G48,G48&lt;&gt;"",H48,H48&lt;&gt;"",I48,I48&lt;&gt;"",J48)</f>
        <v>Apples</v>
      </c>
      <c r="N48">
        <f>+IFERROR(VLOOKUP(M48,weights!B:C,2,FALSE),"")</f>
        <v>8.3000000000000004E-2</v>
      </c>
    </row>
    <row r="49" spans="5:14" outlineLevel="6" x14ac:dyDescent="0.25">
      <c r="H49" t="s">
        <v>92</v>
      </c>
      <c r="I49" t="s">
        <v>93</v>
      </c>
      <c r="K49" cm="1">
        <f t="array" ref="K49">+_xlfn.IFS(A49&lt;&gt;"",0,B49&lt;&gt;"",1,C49&lt;&gt;"",2,D49&lt;&gt;"",3,E49&lt;&gt;"",4,F49&lt;&gt;"",5,G49&lt;&gt;"",6,H49&lt;&gt;"",7,I49&lt;&gt;"",8)</f>
        <v>7</v>
      </c>
      <c r="L49" t="str" cm="1">
        <f t="array" ref="L49">+_xlfn.IFS(A49&lt;&gt;"",A49,B49&lt;&gt;"",B49,C49&lt;&gt;"",C49,D49&lt;&gt;"",D49,E49&lt;&gt;"",E49,F49&lt;&gt;"",F49,G49&lt;&gt;"",G49,H49&lt;&gt;"",H49,I49&lt;&gt;"",I49)</f>
        <v>SEFK02</v>
      </c>
      <c r="M49" t="str" cm="1">
        <f t="array" ref="M49">+_xlfn.IFS(A49&lt;&gt;"",B49,B49&lt;&gt;"",C49,C49&lt;&gt;"",D49,D49&lt;&gt;"",E49,E49&lt;&gt;"",F49,F49&lt;&gt;"",G49,G49&lt;&gt;"",H49,H49&lt;&gt;"",I49,I49&lt;&gt;"",J49)</f>
        <v>Bananas</v>
      </c>
      <c r="N49">
        <f>+IFERROR(VLOOKUP(M49,weights!B:C,2,FALSE),"")</f>
        <v>9.0999999999999998E-2</v>
      </c>
    </row>
    <row r="50" spans="5:14" outlineLevel="6" x14ac:dyDescent="0.25">
      <c r="H50" t="s">
        <v>94</v>
      </c>
      <c r="I50" t="s">
        <v>95</v>
      </c>
      <c r="K50" cm="1">
        <f t="array" ref="K50">+_xlfn.IFS(A50&lt;&gt;"",0,B50&lt;&gt;"",1,C50&lt;&gt;"",2,D50&lt;&gt;"",3,E50&lt;&gt;"",4,F50&lt;&gt;"",5,G50&lt;&gt;"",6,H50&lt;&gt;"",7,I50&lt;&gt;"",8)</f>
        <v>7</v>
      </c>
      <c r="L50" t="str" cm="1">
        <f t="array" ref="L50">+_xlfn.IFS(A50&lt;&gt;"",A50,B50&lt;&gt;"",B50,C50&lt;&gt;"",C50,D50&lt;&gt;"",D50,E50&lt;&gt;"",E50,F50&lt;&gt;"",F50,G50&lt;&gt;"",G50,H50&lt;&gt;"",H50,I50&lt;&gt;"",I50)</f>
        <v>SEFK03</v>
      </c>
      <c r="M50" t="str" cm="1">
        <f t="array" ref="M50">+_xlfn.IFS(A50&lt;&gt;"",B50,B50&lt;&gt;"",C50,C50&lt;&gt;"",D50,D50&lt;&gt;"",E50,E50&lt;&gt;"",F50,F50&lt;&gt;"",G50,G50&lt;&gt;"",H50,H50&lt;&gt;"",I50,I50&lt;&gt;"",J50)</f>
        <v>Citrus fruits</v>
      </c>
      <c r="N50">
        <f>+IFERROR(VLOOKUP(M50,weights!B:C,2,FALSE),"")</f>
        <v>0.16900000000000001</v>
      </c>
    </row>
    <row r="51" spans="5:14" outlineLevel="6" x14ac:dyDescent="0.25">
      <c r="H51" t="s">
        <v>96</v>
      </c>
      <c r="I51" t="s">
        <v>97</v>
      </c>
      <c r="K51" cm="1">
        <f t="array" ref="K51">+_xlfn.IFS(A51&lt;&gt;"",0,B51&lt;&gt;"",1,C51&lt;&gt;"",2,D51&lt;&gt;"",3,E51&lt;&gt;"",4,F51&lt;&gt;"",5,G51&lt;&gt;"",6,H51&lt;&gt;"",7,I51&lt;&gt;"",8)</f>
        <v>7</v>
      </c>
      <c r="L51" t="str" cm="1">
        <f t="array" ref="L51">+_xlfn.IFS(A51&lt;&gt;"",A51,B51&lt;&gt;"",B51,C51&lt;&gt;"",C51,D51&lt;&gt;"",D51,E51&lt;&gt;"",E51,F51&lt;&gt;"",F51,G51&lt;&gt;"",G51,H51&lt;&gt;"",H51,I51&lt;&gt;"",I51)</f>
        <v>SEFK04</v>
      </c>
      <c r="M51" t="str" cm="1">
        <f t="array" ref="M51">+_xlfn.IFS(A51&lt;&gt;"",B51,B51&lt;&gt;"",C51,C51&lt;&gt;"",D51,D51&lt;&gt;"",E51,E51&lt;&gt;"",F51,F51&lt;&gt;"",G51,G51&lt;&gt;"",H51,H51&lt;&gt;"",I51,I51&lt;&gt;"",J51)</f>
        <v>Other fresh fruits</v>
      </c>
      <c r="N51">
        <f>+IFERROR(VLOOKUP(M51,weights!B:C,2,FALSE),"")</f>
        <v>0.247</v>
      </c>
    </row>
    <row r="52" spans="5:14" outlineLevel="5" x14ac:dyDescent="0.25">
      <c r="G52" t="s">
        <v>98</v>
      </c>
      <c r="H52" t="s">
        <v>99</v>
      </c>
      <c r="K52" cm="1">
        <f t="array" ref="K52">+_xlfn.IFS(A52&lt;&gt;"",0,B52&lt;&gt;"",1,C52&lt;&gt;"",2,D52&lt;&gt;"",3,E52&lt;&gt;"",4,F52&lt;&gt;"",5,G52&lt;&gt;"",6,H52&lt;&gt;"",7,I52&lt;&gt;"",8)</f>
        <v>6</v>
      </c>
      <c r="L52" t="str" cm="1">
        <f t="array" ref="L52">+_xlfn.IFS(A52&lt;&gt;"",A52,B52&lt;&gt;"",B52,C52&lt;&gt;"",C52,D52&lt;&gt;"",D52,E52&lt;&gt;"",E52,F52&lt;&gt;"",F52,G52&lt;&gt;"",G52,H52&lt;&gt;"",H52,I52&lt;&gt;"",I52)</f>
        <v>SEFL</v>
      </c>
      <c r="M52" t="str" cm="1">
        <f t="array" ref="M52">+_xlfn.IFS(A52&lt;&gt;"",B52,B52&lt;&gt;"",C52,C52&lt;&gt;"",D52,D52&lt;&gt;"",E52,E52&lt;&gt;"",F52,F52&lt;&gt;"",G52,G52&lt;&gt;"",H52,H52&lt;&gt;"",I52,I52&lt;&gt;"",J52)</f>
        <v>Fresh vegetables</v>
      </c>
      <c r="N52">
        <f>+IFERROR(VLOOKUP(M52,weights!B:C,2,FALSE),"")</f>
        <v>0.54300000000000004</v>
      </c>
    </row>
    <row r="53" spans="5:14" outlineLevel="6" x14ac:dyDescent="0.25">
      <c r="H53" t="s">
        <v>100</v>
      </c>
      <c r="I53" t="s">
        <v>101</v>
      </c>
      <c r="K53" cm="1">
        <f t="array" ref="K53">+_xlfn.IFS(A53&lt;&gt;"",0,B53&lt;&gt;"",1,C53&lt;&gt;"",2,D53&lt;&gt;"",3,E53&lt;&gt;"",4,F53&lt;&gt;"",5,G53&lt;&gt;"",6,H53&lt;&gt;"",7,I53&lt;&gt;"",8)</f>
        <v>7</v>
      </c>
      <c r="L53" t="str" cm="1">
        <f t="array" ref="L53">+_xlfn.IFS(A53&lt;&gt;"",A53,B53&lt;&gt;"",B53,C53&lt;&gt;"",C53,D53&lt;&gt;"",D53,E53&lt;&gt;"",E53,F53&lt;&gt;"",F53,G53&lt;&gt;"",G53,H53&lt;&gt;"",H53,I53&lt;&gt;"",I53)</f>
        <v>SEFL01</v>
      </c>
      <c r="M53" t="str" cm="1">
        <f t="array" ref="M53">+_xlfn.IFS(A53&lt;&gt;"",B53,B53&lt;&gt;"",C53,C53&lt;&gt;"",D53,D53&lt;&gt;"",E53,E53&lt;&gt;"",F53,F53&lt;&gt;"",G53,G53&lt;&gt;"",H53,H53&lt;&gt;"",I53,I53&lt;&gt;"",J53)</f>
        <v>Potatoes</v>
      </c>
      <c r="N53">
        <f>+IFERROR(VLOOKUP(M53,weights!B:C,2,FALSE),"")</f>
        <v>8.5999999999999993E-2</v>
      </c>
    </row>
    <row r="54" spans="5:14" outlineLevel="6" x14ac:dyDescent="0.25">
      <c r="H54" t="s">
        <v>102</v>
      </c>
      <c r="I54" t="s">
        <v>103</v>
      </c>
      <c r="K54" cm="1">
        <f t="array" ref="K54">+_xlfn.IFS(A54&lt;&gt;"",0,B54&lt;&gt;"",1,C54&lt;&gt;"",2,D54&lt;&gt;"",3,E54&lt;&gt;"",4,F54&lt;&gt;"",5,G54&lt;&gt;"",6,H54&lt;&gt;"",7,I54&lt;&gt;"",8)</f>
        <v>7</v>
      </c>
      <c r="L54" t="str" cm="1">
        <f t="array" ref="L54">+_xlfn.IFS(A54&lt;&gt;"",A54,B54&lt;&gt;"",B54,C54&lt;&gt;"",C54,D54&lt;&gt;"",D54,E54&lt;&gt;"",E54,F54&lt;&gt;"",F54,G54&lt;&gt;"",G54,H54&lt;&gt;"",H54,I54&lt;&gt;"",I54)</f>
        <v>SEFL02</v>
      </c>
      <c r="M54" t="str" cm="1">
        <f t="array" ref="M54">+_xlfn.IFS(A54&lt;&gt;"",B54,B54&lt;&gt;"",C54,C54&lt;&gt;"",D54,D54&lt;&gt;"",E54,E54&lt;&gt;"",F54,F54&lt;&gt;"",G54,G54&lt;&gt;"",H54,H54&lt;&gt;"",I54,I54&lt;&gt;"",J54)</f>
        <v>Lettuce</v>
      </c>
      <c r="N54">
        <f>+IFERROR(VLOOKUP(M54,weights!B:C,2,FALSE),"")</f>
        <v>8.5000000000000006E-2</v>
      </c>
    </row>
    <row r="55" spans="5:14" outlineLevel="6" x14ac:dyDescent="0.25">
      <c r="H55" t="s">
        <v>104</v>
      </c>
      <c r="I55" t="s">
        <v>105</v>
      </c>
      <c r="K55" cm="1">
        <f t="array" ref="K55">+_xlfn.IFS(A55&lt;&gt;"",0,B55&lt;&gt;"",1,C55&lt;&gt;"",2,D55&lt;&gt;"",3,E55&lt;&gt;"",4,F55&lt;&gt;"",5,G55&lt;&gt;"",6,H55&lt;&gt;"",7,I55&lt;&gt;"",8)</f>
        <v>7</v>
      </c>
      <c r="L55" t="str" cm="1">
        <f t="array" ref="L55">+_xlfn.IFS(A55&lt;&gt;"",A55,B55&lt;&gt;"",B55,C55&lt;&gt;"",C55,D55&lt;&gt;"",D55,E55&lt;&gt;"",E55,F55&lt;&gt;"",F55,G55&lt;&gt;"",G55,H55&lt;&gt;"",H55,I55&lt;&gt;"",I55)</f>
        <v>SEFL03</v>
      </c>
      <c r="M55" t="str" cm="1">
        <f t="array" ref="M55">+_xlfn.IFS(A55&lt;&gt;"",B55,B55&lt;&gt;"",C55,C55&lt;&gt;"",D55,D55&lt;&gt;"",E55,E55&lt;&gt;"",F55,F55&lt;&gt;"",G55,G55&lt;&gt;"",H55,H55&lt;&gt;"",I55,I55&lt;&gt;"",J55)</f>
        <v>Tomatoes</v>
      </c>
      <c r="N55">
        <f>+IFERROR(VLOOKUP(M55,weights!B:C,2,FALSE),"")</f>
        <v>9.1999999999999998E-2</v>
      </c>
    </row>
    <row r="56" spans="5:14" outlineLevel="6" x14ac:dyDescent="0.25">
      <c r="H56" t="s">
        <v>106</v>
      </c>
      <c r="I56" t="s">
        <v>107</v>
      </c>
      <c r="K56" cm="1">
        <f t="array" ref="K56">+_xlfn.IFS(A56&lt;&gt;"",0,B56&lt;&gt;"",1,C56&lt;&gt;"",2,D56&lt;&gt;"",3,E56&lt;&gt;"",4,F56&lt;&gt;"",5,G56&lt;&gt;"",6,H56&lt;&gt;"",7,I56&lt;&gt;"",8)</f>
        <v>7</v>
      </c>
      <c r="L56" t="str" cm="1">
        <f t="array" ref="L56">+_xlfn.IFS(A56&lt;&gt;"",A56,B56&lt;&gt;"",B56,C56&lt;&gt;"",C56,D56&lt;&gt;"",D56,E56&lt;&gt;"",E56,F56&lt;&gt;"",F56,G56&lt;&gt;"",G56,H56&lt;&gt;"",H56,I56&lt;&gt;"",I56)</f>
        <v>SEFL04</v>
      </c>
      <c r="M56" t="str" cm="1">
        <f t="array" ref="M56">+_xlfn.IFS(A56&lt;&gt;"",B56,B56&lt;&gt;"",C56,C56&lt;&gt;"",D56,D56&lt;&gt;"",E56,E56&lt;&gt;"",F56,F56&lt;&gt;"",G56,G56&lt;&gt;"",H56,H56&lt;&gt;"",I56,I56&lt;&gt;"",J56)</f>
        <v>Other fresh vegetables</v>
      </c>
      <c r="N56">
        <f>+IFERROR(VLOOKUP(M56,weights!B:C,2,FALSE),"")</f>
        <v>0.28000000000000003</v>
      </c>
    </row>
    <row r="57" spans="5:14" outlineLevel="4" x14ac:dyDescent="0.25">
      <c r="F57" t="s">
        <v>108</v>
      </c>
      <c r="G57" t="s">
        <v>109</v>
      </c>
      <c r="K57" cm="1">
        <f t="array" ref="K57">+_xlfn.IFS(A57&lt;&gt;"",0,B57&lt;&gt;"",1,C57&lt;&gt;"",2,D57&lt;&gt;"",3,E57&lt;&gt;"",4,F57&lt;&gt;"",5,G57&lt;&gt;"",6,H57&lt;&gt;"",7,I57&lt;&gt;"",8)</f>
        <v>5</v>
      </c>
      <c r="L57" t="str" cm="1">
        <f t="array" ref="L57">+_xlfn.IFS(A57&lt;&gt;"",A57,B57&lt;&gt;"",B57,C57&lt;&gt;"",C57,D57&lt;&gt;"",D57,E57&lt;&gt;"",E57,F57&lt;&gt;"",F57,G57&lt;&gt;"",G57,H57&lt;&gt;"",H57,I57&lt;&gt;"",I57)</f>
        <v>SEFM</v>
      </c>
      <c r="M57" t="str" cm="1">
        <f t="array" ref="M57">+_xlfn.IFS(A57&lt;&gt;"",B57,B57&lt;&gt;"",C57,C57&lt;&gt;"",D57,D57&lt;&gt;"",E57,E57&lt;&gt;"",F57,F57&lt;&gt;"",G57,G57&lt;&gt;"",H57,H57&lt;&gt;"",I57,I57&lt;&gt;"",J57)</f>
        <v>Processed fruits and vegetables</v>
      </c>
      <c r="N57">
        <f>+IFERROR(VLOOKUP(M57,weights!B:C,2,FALSE),"")</f>
        <v>0.38</v>
      </c>
    </row>
    <row r="58" spans="5:14" outlineLevel="5" x14ac:dyDescent="0.25">
      <c r="G58" t="s">
        <v>110</v>
      </c>
      <c r="H58" t="s">
        <v>111</v>
      </c>
      <c r="K58" cm="1">
        <f t="array" ref="K58">+_xlfn.IFS(A58&lt;&gt;"",0,B58&lt;&gt;"",1,C58&lt;&gt;"",2,D58&lt;&gt;"",3,E58&lt;&gt;"",4,F58&lt;&gt;"",5,G58&lt;&gt;"",6,H58&lt;&gt;"",7,I58&lt;&gt;"",8)</f>
        <v>6</v>
      </c>
      <c r="L58" t="str" cm="1">
        <f t="array" ref="L58">+_xlfn.IFS(A58&lt;&gt;"",A58,B58&lt;&gt;"",B58,C58&lt;&gt;"",C58,D58&lt;&gt;"",D58,E58&lt;&gt;"",E58,F58&lt;&gt;"",F58,G58&lt;&gt;"",G58,H58&lt;&gt;"",H58,I58&lt;&gt;"",I58)</f>
        <v>SEFM01</v>
      </c>
      <c r="M58" t="str" cm="1">
        <f t="array" ref="M58">+_xlfn.IFS(A58&lt;&gt;"",B58,B58&lt;&gt;"",C58,C58&lt;&gt;"",D58,D58&lt;&gt;"",E58,E58&lt;&gt;"",F58,F58&lt;&gt;"",G58,G58&lt;&gt;"",H58,H58&lt;&gt;"",I58,I58&lt;&gt;"",J58)</f>
        <v>Canned fruits and vegetables</v>
      </c>
      <c r="N58">
        <f>+IFERROR(VLOOKUP(M58,weights!B:C,2,FALSE),"")</f>
        <v>0.19600000000000001</v>
      </c>
    </row>
    <row r="59" spans="5:14" outlineLevel="5" x14ac:dyDescent="0.25">
      <c r="G59" t="s">
        <v>112</v>
      </c>
      <c r="H59" t="s">
        <v>113</v>
      </c>
      <c r="K59" cm="1">
        <f t="array" ref="K59">+_xlfn.IFS(A59&lt;&gt;"",0,B59&lt;&gt;"",1,C59&lt;&gt;"",2,D59&lt;&gt;"",3,E59&lt;&gt;"",4,F59&lt;&gt;"",5,G59&lt;&gt;"",6,H59&lt;&gt;"",7,I59&lt;&gt;"",8)</f>
        <v>6</v>
      </c>
      <c r="L59" t="str" cm="1">
        <f t="array" ref="L59">+_xlfn.IFS(A59&lt;&gt;"",A59,B59&lt;&gt;"",B59,C59&lt;&gt;"",C59,D59&lt;&gt;"",D59,E59&lt;&gt;"",E59,F59&lt;&gt;"",F59,G59&lt;&gt;"",G59,H59&lt;&gt;"",H59,I59&lt;&gt;"",I59)</f>
        <v>SEFM02</v>
      </c>
      <c r="M59" t="str" cm="1">
        <f t="array" ref="M59">+_xlfn.IFS(A59&lt;&gt;"",B59,B59&lt;&gt;"",C59,C59&lt;&gt;"",D59,D59&lt;&gt;"",E59,E59&lt;&gt;"",F59,F59&lt;&gt;"",G59,G59&lt;&gt;"",H59,H59&lt;&gt;"",I59,I59&lt;&gt;"",J59)</f>
        <v>Frozen fruits and vegetables</v>
      </c>
      <c r="N59">
        <f>+IFERROR(VLOOKUP(M59,weights!B:C,2,FALSE),"")</f>
        <v>0.108</v>
      </c>
    </row>
    <row r="60" spans="5:14" outlineLevel="5" x14ac:dyDescent="0.25">
      <c r="G60" t="s">
        <v>114</v>
      </c>
      <c r="H60" t="s">
        <v>115</v>
      </c>
      <c r="K60" cm="1">
        <f t="array" ref="K60">+_xlfn.IFS(A60&lt;&gt;"",0,B60&lt;&gt;"",1,C60&lt;&gt;"",2,D60&lt;&gt;"",3,E60&lt;&gt;"",4,F60&lt;&gt;"",5,G60&lt;&gt;"",6,H60&lt;&gt;"",7,I60&lt;&gt;"",8)</f>
        <v>6</v>
      </c>
      <c r="L60" t="str" cm="1">
        <f t="array" ref="L60">+_xlfn.IFS(A60&lt;&gt;"",A60,B60&lt;&gt;"",B60,C60&lt;&gt;"",C60,D60&lt;&gt;"",D60,E60&lt;&gt;"",E60,F60&lt;&gt;"",F60,G60&lt;&gt;"",G60,H60&lt;&gt;"",H60,I60&lt;&gt;"",I60)</f>
        <v>SEFM03</v>
      </c>
      <c r="M60" t="str" cm="1">
        <f t="array" ref="M60">+_xlfn.IFS(A60&lt;&gt;"",B60,B60&lt;&gt;"",C60,C60&lt;&gt;"",D60,D60&lt;&gt;"",E60,E60&lt;&gt;"",F60,F60&lt;&gt;"",G60,G60&lt;&gt;"",H60,H60&lt;&gt;"",I60,I60&lt;&gt;"",J60)</f>
        <v>Other processed fruits and vegetables including dried</v>
      </c>
      <c r="N60">
        <f>+IFERROR(VLOOKUP(M60,weights!B:C,2,FALSE),"")</f>
        <v>7.5999999999999998E-2</v>
      </c>
    </row>
    <row r="61" spans="5:14" outlineLevel="3" x14ac:dyDescent="0.25">
      <c r="E61" t="s">
        <v>116</v>
      </c>
      <c r="F61" t="s">
        <v>117</v>
      </c>
      <c r="K61" cm="1">
        <f t="array" ref="K61">+_xlfn.IFS(A61&lt;&gt;"",0,B61&lt;&gt;"",1,C61&lt;&gt;"",2,D61&lt;&gt;"",3,E61&lt;&gt;"",4,F61&lt;&gt;"",5,G61&lt;&gt;"",6,H61&lt;&gt;"",7,I61&lt;&gt;"",8)</f>
        <v>4</v>
      </c>
      <c r="L61" t="str" cm="1">
        <f t="array" ref="L61">+_xlfn.IFS(A61&lt;&gt;"",A61,B61&lt;&gt;"",B61,C61&lt;&gt;"",C61,D61&lt;&gt;"",D61,E61&lt;&gt;"",E61,F61&lt;&gt;"",F61,G61&lt;&gt;"",G61,H61&lt;&gt;"",H61,I61&lt;&gt;"",I61)</f>
        <v>SAF114</v>
      </c>
      <c r="M61" t="str" cm="1">
        <f t="array" ref="M61">+_xlfn.IFS(A61&lt;&gt;"",B61,B61&lt;&gt;"",C61,C61&lt;&gt;"",D61,D61&lt;&gt;"",E61,E61&lt;&gt;"",F61,F61&lt;&gt;"",G61,G61&lt;&gt;"",H61,H61&lt;&gt;"",I61,I61&lt;&gt;"",J61)</f>
        <v>Nonalcoholic beverages and beverage materials</v>
      </c>
      <c r="N61">
        <f>+IFERROR(VLOOKUP(M61,weights!B:C,2,FALSE),"")</f>
        <v>1.0389999999999999</v>
      </c>
    </row>
    <row r="62" spans="5:14" outlineLevel="4" x14ac:dyDescent="0.25">
      <c r="F62" t="s">
        <v>118</v>
      </c>
      <c r="G62" t="s">
        <v>119</v>
      </c>
      <c r="K62" cm="1">
        <f t="array" ref="K62">+_xlfn.IFS(A62&lt;&gt;"",0,B62&lt;&gt;"",1,C62&lt;&gt;"",2,D62&lt;&gt;"",3,E62&lt;&gt;"",4,F62&lt;&gt;"",5,G62&lt;&gt;"",6,H62&lt;&gt;"",7,I62&lt;&gt;"",8)</f>
        <v>5</v>
      </c>
      <c r="L62" t="str" cm="1">
        <f t="array" ref="L62">+_xlfn.IFS(A62&lt;&gt;"",A62,B62&lt;&gt;"",B62,C62&lt;&gt;"",C62,D62&lt;&gt;"",D62,E62&lt;&gt;"",E62,F62&lt;&gt;"",F62,G62&lt;&gt;"",G62,H62&lt;&gt;"",H62,I62&lt;&gt;"",I62)</f>
        <v>SEFN</v>
      </c>
      <c r="M62" t="str" cm="1">
        <f t="array" ref="M62">+_xlfn.IFS(A62&lt;&gt;"",B62,B62&lt;&gt;"",C62,C62&lt;&gt;"",D62,D62&lt;&gt;"",E62,E62&lt;&gt;"",F62,F62&lt;&gt;"",G62,G62&lt;&gt;"",H62,H62&lt;&gt;"",I62,I62&lt;&gt;"",J62)</f>
        <v>Juices and nonalcoholic drinks</v>
      </c>
      <c r="N62">
        <f>+IFERROR(VLOOKUP(M62,weights!B:C,2,FALSE),"")</f>
        <v>0.72799999999999998</v>
      </c>
    </row>
    <row r="63" spans="5:14" outlineLevel="5" x14ac:dyDescent="0.25">
      <c r="G63" t="s">
        <v>120</v>
      </c>
      <c r="H63" t="s">
        <v>121</v>
      </c>
      <c r="K63" cm="1">
        <f t="array" ref="K63">+_xlfn.IFS(A63&lt;&gt;"",0,B63&lt;&gt;"",1,C63&lt;&gt;"",2,D63&lt;&gt;"",3,E63&lt;&gt;"",4,F63&lt;&gt;"",5,G63&lt;&gt;"",6,H63&lt;&gt;"",7,I63&lt;&gt;"",8)</f>
        <v>6</v>
      </c>
      <c r="L63" t="str" cm="1">
        <f t="array" ref="L63">+_xlfn.IFS(A63&lt;&gt;"",A63,B63&lt;&gt;"",B63,C63&lt;&gt;"",C63,D63&lt;&gt;"",D63,E63&lt;&gt;"",E63,F63&lt;&gt;"",F63,G63&lt;&gt;"",G63,H63&lt;&gt;"",H63,I63&lt;&gt;"",I63)</f>
        <v>SEFN01</v>
      </c>
      <c r="M63" t="str" cm="1">
        <f t="array" ref="M63">+_xlfn.IFS(A63&lt;&gt;"",B63,B63&lt;&gt;"",C63,C63&lt;&gt;"",D63,D63&lt;&gt;"",E63,E63&lt;&gt;"",F63,F63&lt;&gt;"",G63,G63&lt;&gt;"",H63,H63&lt;&gt;"",I63,I63&lt;&gt;"",J63)</f>
        <v>Carbonated drinks</v>
      </c>
      <c r="N63">
        <f>+IFERROR(VLOOKUP(M63,weights!B:C,2,FALSE),"")</f>
        <v>0.307</v>
      </c>
    </row>
    <row r="64" spans="5:14" outlineLevel="5" x14ac:dyDescent="0.25">
      <c r="G64" t="s">
        <v>122</v>
      </c>
      <c r="H64" t="s">
        <v>123</v>
      </c>
      <c r="K64" cm="1">
        <f t="array" ref="K64">+_xlfn.IFS(A64&lt;&gt;"",0,B64&lt;&gt;"",1,C64&lt;&gt;"",2,D64&lt;&gt;"",3,E64&lt;&gt;"",4,F64&lt;&gt;"",5,G64&lt;&gt;"",6,H64&lt;&gt;"",7,I64&lt;&gt;"",8)</f>
        <v>6</v>
      </c>
      <c r="L64" t="str" cm="1">
        <f t="array" ref="L64">+_xlfn.IFS(A64&lt;&gt;"",A64,B64&lt;&gt;"",B64,C64&lt;&gt;"",C64,D64&lt;&gt;"",D64,E64&lt;&gt;"",E64,F64&lt;&gt;"",F64,G64&lt;&gt;"",G64,H64&lt;&gt;"",H64,I64&lt;&gt;"",I64)</f>
        <v>SEFN02</v>
      </c>
      <c r="M64" t="str" cm="1">
        <f t="array" ref="M64">+_xlfn.IFS(A64&lt;&gt;"",B64,B64&lt;&gt;"",C64,C64&lt;&gt;"",D64,D64&lt;&gt;"",E64,E64&lt;&gt;"",F64,F64&lt;&gt;"",G64,G64&lt;&gt;"",H64,H64&lt;&gt;"",I64,I64&lt;&gt;"",J64)</f>
        <v>Frozen noncarbonated juices and drinks</v>
      </c>
      <c r="N64">
        <f>+IFERROR(VLOOKUP(M64,weights!B:C,2,FALSE),"")</f>
        <v>8.0000000000000002E-3</v>
      </c>
    </row>
    <row r="65" spans="5:14" outlineLevel="5" x14ac:dyDescent="0.25">
      <c r="G65" t="s">
        <v>124</v>
      </c>
      <c r="H65" t="s">
        <v>125</v>
      </c>
      <c r="K65" cm="1">
        <f t="array" ref="K65">+_xlfn.IFS(A65&lt;&gt;"",0,B65&lt;&gt;"",1,C65&lt;&gt;"",2,D65&lt;&gt;"",3,E65&lt;&gt;"",4,F65&lt;&gt;"",5,G65&lt;&gt;"",6,H65&lt;&gt;"",7,I65&lt;&gt;"",8)</f>
        <v>6</v>
      </c>
      <c r="L65" t="str" cm="1">
        <f t="array" ref="L65">+_xlfn.IFS(A65&lt;&gt;"",A65,B65&lt;&gt;"",B65,C65&lt;&gt;"",C65,D65&lt;&gt;"",D65,E65&lt;&gt;"",E65,F65&lt;&gt;"",F65,G65&lt;&gt;"",G65,H65&lt;&gt;"",H65,I65&lt;&gt;"",I65)</f>
        <v>SEFN03</v>
      </c>
      <c r="M65" t="str" cm="1">
        <f t="array" ref="M65">+_xlfn.IFS(A65&lt;&gt;"",B65,B65&lt;&gt;"",C65,C65&lt;&gt;"",D65,D65&lt;&gt;"",E65,E65&lt;&gt;"",F65,F65&lt;&gt;"",G65,G65&lt;&gt;"",H65,H65&lt;&gt;"",I65,I65&lt;&gt;"",J65)</f>
        <v>Nonfrozen noncarbonated juices and drinks</v>
      </c>
      <c r="N65">
        <f>+IFERROR(VLOOKUP(M65,weights!B:C,2,FALSE),"")</f>
        <v>0.41299999999999998</v>
      </c>
    </row>
    <row r="66" spans="5:14" outlineLevel="4" x14ac:dyDescent="0.25">
      <c r="F66" t="s">
        <v>126</v>
      </c>
      <c r="G66" t="s">
        <v>127</v>
      </c>
      <c r="K66" cm="1">
        <f t="array" ref="K66">+_xlfn.IFS(A66&lt;&gt;"",0,B66&lt;&gt;"",1,C66&lt;&gt;"",2,D66&lt;&gt;"",3,E66&lt;&gt;"",4,F66&lt;&gt;"",5,G66&lt;&gt;"",6,H66&lt;&gt;"",7,I66&lt;&gt;"",8)</f>
        <v>5</v>
      </c>
      <c r="L66" t="str" cm="1">
        <f t="array" ref="L66">+_xlfn.IFS(A66&lt;&gt;"",A66,B66&lt;&gt;"",B66,C66&lt;&gt;"",C66,D66&lt;&gt;"",D66,E66&lt;&gt;"",E66,F66&lt;&gt;"",F66,G66&lt;&gt;"",G66,H66&lt;&gt;"",H66,I66&lt;&gt;"",I66)</f>
        <v>SEFP</v>
      </c>
      <c r="M66" t="str" cm="1">
        <f t="array" ref="M66">+_xlfn.IFS(A66&lt;&gt;"",B66,B66&lt;&gt;"",C66,C66&lt;&gt;"",D66,D66&lt;&gt;"",E66,E66&lt;&gt;"",F66,F66&lt;&gt;"",G66,G66&lt;&gt;"",H66,H66&lt;&gt;"",I66,I66&lt;&gt;"",J66)</f>
        <v>Beverage materials including coffee and tea</v>
      </c>
      <c r="N66">
        <f>+IFERROR(VLOOKUP(M66,weights!B:C,2,FALSE),"")</f>
        <v>0.311</v>
      </c>
    </row>
    <row r="67" spans="5:14" outlineLevel="5" x14ac:dyDescent="0.25">
      <c r="G67" t="s">
        <v>128</v>
      </c>
      <c r="H67" t="s">
        <v>129</v>
      </c>
      <c r="K67" cm="1">
        <f t="array" ref="K67">+_xlfn.IFS(A67&lt;&gt;"",0,B67&lt;&gt;"",1,C67&lt;&gt;"",2,D67&lt;&gt;"",3,E67&lt;&gt;"",4,F67&lt;&gt;"",5,G67&lt;&gt;"",6,H67&lt;&gt;"",7,I67&lt;&gt;"",8)</f>
        <v>6</v>
      </c>
      <c r="L67" t="str" cm="1">
        <f t="array" ref="L67">+_xlfn.IFS(A67&lt;&gt;"",A67,B67&lt;&gt;"",B67,C67&lt;&gt;"",C67,D67&lt;&gt;"",D67,E67&lt;&gt;"",E67,F67&lt;&gt;"",F67,G67&lt;&gt;"",G67,H67&lt;&gt;"",H67,I67&lt;&gt;"",I67)</f>
        <v>SEFP01</v>
      </c>
      <c r="M67" t="str" cm="1">
        <f t="array" ref="M67">+_xlfn.IFS(A67&lt;&gt;"",B67,B67&lt;&gt;"",C67,C67&lt;&gt;"",D67,D67&lt;&gt;"",E67,E67&lt;&gt;"",F67,F67&lt;&gt;"",G67,G67&lt;&gt;"",H67,H67&lt;&gt;"",I67,I67&lt;&gt;"",J67)</f>
        <v>Coffee</v>
      </c>
      <c r="N67">
        <f>+IFERROR(VLOOKUP(M67,weights!B:C,2,FALSE),"")</f>
        <v>0.2</v>
      </c>
    </row>
    <row r="68" spans="5:14" outlineLevel="5" x14ac:dyDescent="0.25">
      <c r="G68" t="s">
        <v>130</v>
      </c>
      <c r="H68" t="s">
        <v>131</v>
      </c>
      <c r="K68" cm="1">
        <f t="array" ref="K68">+_xlfn.IFS(A68&lt;&gt;"",0,B68&lt;&gt;"",1,C68&lt;&gt;"",2,D68&lt;&gt;"",3,E68&lt;&gt;"",4,F68&lt;&gt;"",5,G68&lt;&gt;"",6,H68&lt;&gt;"",7,I68&lt;&gt;"",8)</f>
        <v>6</v>
      </c>
      <c r="L68" t="str" cm="1">
        <f t="array" ref="L68">+_xlfn.IFS(A68&lt;&gt;"",A68,B68&lt;&gt;"",B68,C68&lt;&gt;"",C68,D68&lt;&gt;"",D68,E68&lt;&gt;"",E68,F68&lt;&gt;"",F68,G68&lt;&gt;"",G68,H68&lt;&gt;"",H68,I68&lt;&gt;"",I68)</f>
        <v>SEFP02</v>
      </c>
      <c r="M68" t="str" cm="1">
        <f t="array" ref="M68">+_xlfn.IFS(A68&lt;&gt;"",B68,B68&lt;&gt;"",C68,C68&lt;&gt;"",D68,D68&lt;&gt;"",E68,E68&lt;&gt;"",F68,F68&lt;&gt;"",G68,G68&lt;&gt;"",H68,H68&lt;&gt;"",I68,I68&lt;&gt;"",J68)</f>
        <v>Other beverage materials including tea</v>
      </c>
      <c r="N68">
        <f>+IFERROR(VLOOKUP(M68,weights!B:C,2,FALSE),"")</f>
        <v>0.111</v>
      </c>
    </row>
    <row r="69" spans="5:14" outlineLevel="3" x14ac:dyDescent="0.25">
      <c r="E69" t="s">
        <v>132</v>
      </c>
      <c r="F69" t="s">
        <v>133</v>
      </c>
      <c r="K69" cm="1">
        <f t="array" ref="K69">+_xlfn.IFS(A69&lt;&gt;"",0,B69&lt;&gt;"",1,C69&lt;&gt;"",2,D69&lt;&gt;"",3,E69&lt;&gt;"",4,F69&lt;&gt;"",5,G69&lt;&gt;"",6,H69&lt;&gt;"",7,I69&lt;&gt;"",8)</f>
        <v>4</v>
      </c>
      <c r="L69" t="str" cm="1">
        <f t="array" ref="L69">+_xlfn.IFS(A69&lt;&gt;"",A69,B69&lt;&gt;"",B69,C69&lt;&gt;"",C69,D69&lt;&gt;"",D69,E69&lt;&gt;"",E69,F69&lt;&gt;"",F69,G69&lt;&gt;"",G69,H69&lt;&gt;"",H69,I69&lt;&gt;"",I69)</f>
        <v>SAF115</v>
      </c>
      <c r="M69" t="str" cm="1">
        <f t="array" ref="M69">+_xlfn.IFS(A69&lt;&gt;"",B69,B69&lt;&gt;"",C69,C69&lt;&gt;"",D69,D69&lt;&gt;"",E69,E69&lt;&gt;"",F69,F69&lt;&gt;"",G69,G69&lt;&gt;"",H69,H69&lt;&gt;"",I69,I69&lt;&gt;"",J69)</f>
        <v>Other food at home</v>
      </c>
      <c r="N69">
        <f>+IFERROR(VLOOKUP(M69,weights!B:C,2,FALSE),"")</f>
        <v>2.347</v>
      </c>
    </row>
    <row r="70" spans="5:14" outlineLevel="4" x14ac:dyDescent="0.25">
      <c r="F70" t="s">
        <v>134</v>
      </c>
      <c r="G70" t="s">
        <v>135</v>
      </c>
      <c r="K70" cm="1">
        <f t="array" ref="K70">+_xlfn.IFS(A70&lt;&gt;"",0,B70&lt;&gt;"",1,C70&lt;&gt;"",2,D70&lt;&gt;"",3,E70&lt;&gt;"",4,F70&lt;&gt;"",5,G70&lt;&gt;"",6,H70&lt;&gt;"",7,I70&lt;&gt;"",8)</f>
        <v>5</v>
      </c>
      <c r="L70" t="str" cm="1">
        <f t="array" ref="L70">+_xlfn.IFS(A70&lt;&gt;"",A70,B70&lt;&gt;"",B70,C70&lt;&gt;"",C70,D70&lt;&gt;"",D70,E70&lt;&gt;"",E70,F70&lt;&gt;"",F70,G70&lt;&gt;"",G70,H70&lt;&gt;"",H70,I70&lt;&gt;"",I70)</f>
        <v>SEFR</v>
      </c>
      <c r="M70" t="str" cm="1">
        <f t="array" ref="M70">+_xlfn.IFS(A70&lt;&gt;"",B70,B70&lt;&gt;"",C70,C70&lt;&gt;"",D70,D70&lt;&gt;"",E70,E70&lt;&gt;"",F70,F70&lt;&gt;"",G70,G70&lt;&gt;"",H70,H70&lt;&gt;"",I70,I70&lt;&gt;"",J70)</f>
        <v>Sugar and sweets</v>
      </c>
      <c r="N70">
        <f>+IFERROR(VLOOKUP(M70,weights!B:C,2,FALSE),"")</f>
        <v>0.30199999999999999</v>
      </c>
    </row>
    <row r="71" spans="5:14" outlineLevel="5" x14ac:dyDescent="0.25">
      <c r="G71" t="s">
        <v>136</v>
      </c>
      <c r="H71" t="s">
        <v>137</v>
      </c>
      <c r="K71" cm="1">
        <f t="array" ref="K71">+_xlfn.IFS(A71&lt;&gt;"",0,B71&lt;&gt;"",1,C71&lt;&gt;"",2,D71&lt;&gt;"",3,E71&lt;&gt;"",4,F71&lt;&gt;"",5,G71&lt;&gt;"",6,H71&lt;&gt;"",7,I71&lt;&gt;"",8)</f>
        <v>6</v>
      </c>
      <c r="L71" t="str" cm="1">
        <f t="array" ref="L71">+_xlfn.IFS(A71&lt;&gt;"",A71,B71&lt;&gt;"",B71,C71&lt;&gt;"",C71,D71&lt;&gt;"",D71,E71&lt;&gt;"",E71,F71&lt;&gt;"",F71,G71&lt;&gt;"",G71,H71&lt;&gt;"",H71,I71&lt;&gt;"",I71)</f>
        <v>SEFR01</v>
      </c>
      <c r="M71" t="str" cm="1">
        <f t="array" ref="M71">+_xlfn.IFS(A71&lt;&gt;"",B71,B71&lt;&gt;"",C71,C71&lt;&gt;"",D71,D71&lt;&gt;"",E71,E71&lt;&gt;"",F71,F71&lt;&gt;"",G71,G71&lt;&gt;"",H71,H71&lt;&gt;"",I71,I71&lt;&gt;"",J71)</f>
        <v>Sugar and artificial sweeteners</v>
      </c>
      <c r="N71" t="str">
        <f>+IFERROR(VLOOKUP(M71,weights!B:C,2,FALSE),"")</f>
        <v/>
      </c>
    </row>
    <row r="72" spans="5:14" outlineLevel="5" x14ac:dyDescent="0.25">
      <c r="G72" t="s">
        <v>138</v>
      </c>
      <c r="H72" t="s">
        <v>139</v>
      </c>
      <c r="K72" cm="1">
        <f t="array" ref="K72">+_xlfn.IFS(A72&lt;&gt;"",0,B72&lt;&gt;"",1,C72&lt;&gt;"",2,D72&lt;&gt;"",3,E72&lt;&gt;"",4,F72&lt;&gt;"",5,G72&lt;&gt;"",6,H72&lt;&gt;"",7,I72&lt;&gt;"",8)</f>
        <v>6</v>
      </c>
      <c r="L72" t="str" cm="1">
        <f t="array" ref="L72">+_xlfn.IFS(A72&lt;&gt;"",A72,B72&lt;&gt;"",B72,C72&lt;&gt;"",C72,D72&lt;&gt;"",D72,E72&lt;&gt;"",E72,F72&lt;&gt;"",F72,G72&lt;&gt;"",G72,H72&lt;&gt;"",H72,I72&lt;&gt;"",I72)</f>
        <v>SEFR02</v>
      </c>
      <c r="M72" t="str" cm="1">
        <f t="array" ref="M72">+_xlfn.IFS(A72&lt;&gt;"",B72,B72&lt;&gt;"",C72,C72&lt;&gt;"",D72,D72&lt;&gt;"",E72,E72&lt;&gt;"",F72,F72&lt;&gt;"",G72,G72&lt;&gt;"",H72,H72&lt;&gt;"",I72,I72&lt;&gt;"",J72)</f>
        <v>Candy and chewing gum</v>
      </c>
      <c r="N72">
        <f>+IFERROR(VLOOKUP(M72,weights!B:C,2,FALSE),"")</f>
        <v>0.192</v>
      </c>
    </row>
    <row r="73" spans="5:14" outlineLevel="5" x14ac:dyDescent="0.25">
      <c r="G73" t="s">
        <v>140</v>
      </c>
      <c r="H73" t="s">
        <v>141</v>
      </c>
      <c r="K73" cm="1">
        <f t="array" ref="K73">+_xlfn.IFS(A73&lt;&gt;"",0,B73&lt;&gt;"",1,C73&lt;&gt;"",2,D73&lt;&gt;"",3,E73&lt;&gt;"",4,F73&lt;&gt;"",5,G73&lt;&gt;"",6,H73&lt;&gt;"",7,I73&lt;&gt;"",8)</f>
        <v>6</v>
      </c>
      <c r="L73" t="str" cm="1">
        <f t="array" ref="L73">+_xlfn.IFS(A73&lt;&gt;"",A73,B73&lt;&gt;"",B73,C73&lt;&gt;"",C73,D73&lt;&gt;"",D73,E73&lt;&gt;"",E73,F73&lt;&gt;"",F73,G73&lt;&gt;"",G73,H73&lt;&gt;"",H73,I73&lt;&gt;"",I73)</f>
        <v>SEFR03</v>
      </c>
      <c r="M73" t="str" cm="1">
        <f t="array" ref="M73">+_xlfn.IFS(A73&lt;&gt;"",B73,B73&lt;&gt;"",C73,C73&lt;&gt;"",D73,D73&lt;&gt;"",E73,E73&lt;&gt;"",F73,F73&lt;&gt;"",G73,G73&lt;&gt;"",H73,H73&lt;&gt;"",I73,I73&lt;&gt;"",J73)</f>
        <v>Other sweets</v>
      </c>
      <c r="N73">
        <f>+IFERROR(VLOOKUP(M73,weights!B:C,2,FALSE),"")</f>
        <v>7.0000000000000007E-2</v>
      </c>
    </row>
    <row r="74" spans="5:14" outlineLevel="4" x14ac:dyDescent="0.25">
      <c r="F74" t="s">
        <v>142</v>
      </c>
      <c r="G74" t="s">
        <v>143</v>
      </c>
      <c r="K74" cm="1">
        <f t="array" ref="K74">+_xlfn.IFS(A74&lt;&gt;"",0,B74&lt;&gt;"",1,C74&lt;&gt;"",2,D74&lt;&gt;"",3,E74&lt;&gt;"",4,F74&lt;&gt;"",5,G74&lt;&gt;"",6,H74&lt;&gt;"",7,I74&lt;&gt;"",8)</f>
        <v>5</v>
      </c>
      <c r="L74" t="str" cm="1">
        <f t="array" ref="L74">+_xlfn.IFS(A74&lt;&gt;"",A74,B74&lt;&gt;"",B74,C74&lt;&gt;"",C74,D74&lt;&gt;"",D74,E74&lt;&gt;"",E74,F74&lt;&gt;"",F74,G74&lt;&gt;"",G74,H74&lt;&gt;"",H74,I74&lt;&gt;"",I74)</f>
        <v>SEFS</v>
      </c>
      <c r="M74" t="str" cm="1">
        <f t="array" ref="M74">+_xlfn.IFS(A74&lt;&gt;"",B74,B74&lt;&gt;"",C74,C74&lt;&gt;"",D74,D74&lt;&gt;"",E74,E74&lt;&gt;"",F74,F74&lt;&gt;"",G74,G74&lt;&gt;"",H74,H74&lt;&gt;"",I74,I74&lt;&gt;"",J74)</f>
        <v>Fats and oils</v>
      </c>
      <c r="N74">
        <f>+IFERROR(VLOOKUP(M74,weights!B:C,2,FALSE),"")</f>
        <v>0.26</v>
      </c>
    </row>
    <row r="75" spans="5:14" outlineLevel="5" x14ac:dyDescent="0.25">
      <c r="G75" t="s">
        <v>144</v>
      </c>
      <c r="H75" t="s">
        <v>145</v>
      </c>
      <c r="K75" cm="1">
        <f t="array" ref="K75">+_xlfn.IFS(A75&lt;&gt;"",0,B75&lt;&gt;"",1,C75&lt;&gt;"",2,D75&lt;&gt;"",3,E75&lt;&gt;"",4,F75&lt;&gt;"",5,G75&lt;&gt;"",6,H75&lt;&gt;"",7,I75&lt;&gt;"",8)</f>
        <v>6</v>
      </c>
      <c r="L75" t="str" cm="1">
        <f t="array" ref="L75">+_xlfn.IFS(A75&lt;&gt;"",A75,B75&lt;&gt;"",B75,C75&lt;&gt;"",C75,D75&lt;&gt;"",D75,E75&lt;&gt;"",E75,F75&lt;&gt;"",F75,G75&lt;&gt;"",G75,H75&lt;&gt;"",H75,I75&lt;&gt;"",I75)</f>
        <v>SEFS01</v>
      </c>
      <c r="M75" t="str" cm="1">
        <f t="array" ref="M75">+_xlfn.IFS(A75&lt;&gt;"",B75,B75&lt;&gt;"",C75,C75&lt;&gt;"",D75,D75&lt;&gt;"",E75,E75&lt;&gt;"",F75,F75&lt;&gt;"",G75,G75&lt;&gt;"",H75,H75&lt;&gt;"",I75,I75&lt;&gt;"",J75)</f>
        <v>Butter and margarine</v>
      </c>
      <c r="N75">
        <f>+IFERROR(VLOOKUP(M75,weights!B:C,2,FALSE),"")</f>
        <v>8.5999999999999993E-2</v>
      </c>
    </row>
    <row r="76" spans="5:14" outlineLevel="5" x14ac:dyDescent="0.25">
      <c r="G76" t="s">
        <v>146</v>
      </c>
      <c r="H76" t="s">
        <v>147</v>
      </c>
      <c r="K76" cm="1">
        <f t="array" ref="K76">+_xlfn.IFS(A76&lt;&gt;"",0,B76&lt;&gt;"",1,C76&lt;&gt;"",2,D76&lt;&gt;"",3,E76&lt;&gt;"",4,F76&lt;&gt;"",5,G76&lt;&gt;"",6,H76&lt;&gt;"",7,I76&lt;&gt;"",8)</f>
        <v>6</v>
      </c>
      <c r="L76" t="str" cm="1">
        <f t="array" ref="L76">+_xlfn.IFS(A76&lt;&gt;"",A76,B76&lt;&gt;"",B76,C76&lt;&gt;"",C76,D76&lt;&gt;"",D76,E76&lt;&gt;"",E76,F76&lt;&gt;"",F76,G76&lt;&gt;"",G76,H76&lt;&gt;"",H76,I76&lt;&gt;"",I76)</f>
        <v>SEFS02</v>
      </c>
      <c r="M76" t="str" cm="1">
        <f t="array" ref="M76">+_xlfn.IFS(A76&lt;&gt;"",B76,B76&lt;&gt;"",C76,C76&lt;&gt;"",D76,D76&lt;&gt;"",E76,E76&lt;&gt;"",F76,F76&lt;&gt;"",G76,G76&lt;&gt;"",H76,H76&lt;&gt;"",I76,I76&lt;&gt;"",J76)</f>
        <v>Salad dressing</v>
      </c>
      <c r="N76">
        <f>+IFERROR(VLOOKUP(M76,weights!B:C,2,FALSE),"")</f>
        <v>6.0999999999999999E-2</v>
      </c>
    </row>
    <row r="77" spans="5:14" outlineLevel="5" x14ac:dyDescent="0.25">
      <c r="G77" t="s">
        <v>148</v>
      </c>
      <c r="H77" t="s">
        <v>149</v>
      </c>
      <c r="K77" cm="1">
        <f t="array" ref="K77">+_xlfn.IFS(A77&lt;&gt;"",0,B77&lt;&gt;"",1,C77&lt;&gt;"",2,D77&lt;&gt;"",3,E77&lt;&gt;"",4,F77&lt;&gt;"",5,G77&lt;&gt;"",6,H77&lt;&gt;"",7,I77&lt;&gt;"",8)</f>
        <v>6</v>
      </c>
      <c r="L77" t="str" cm="1">
        <f t="array" ref="L77">+_xlfn.IFS(A77&lt;&gt;"",A77,B77&lt;&gt;"",B77,C77&lt;&gt;"",C77,D77&lt;&gt;"",D77,E77&lt;&gt;"",E77,F77&lt;&gt;"",F77,G77&lt;&gt;"",G77,H77&lt;&gt;"",H77,I77&lt;&gt;"",I77)</f>
        <v>SEFS03</v>
      </c>
      <c r="M77" t="str" cm="1">
        <f t="array" ref="M77">+_xlfn.IFS(A77&lt;&gt;"",B77,B77&lt;&gt;"",C77,C77&lt;&gt;"",D77,D77&lt;&gt;"",E77,E77&lt;&gt;"",F77,F77&lt;&gt;"",G77,G77&lt;&gt;"",H77,H77&lt;&gt;"",I77,I77&lt;&gt;"",J77)</f>
        <v>Other fats and oils including peanut butter</v>
      </c>
      <c r="N77">
        <f>+IFERROR(VLOOKUP(M77,weights!B:C,2,FALSE),"")</f>
        <v>0.114</v>
      </c>
    </row>
    <row r="78" spans="5:14" outlineLevel="4" x14ac:dyDescent="0.25">
      <c r="F78" t="s">
        <v>150</v>
      </c>
      <c r="G78" t="s">
        <v>151</v>
      </c>
      <c r="K78" cm="1">
        <f t="array" ref="K78">+_xlfn.IFS(A78&lt;&gt;"",0,B78&lt;&gt;"",1,C78&lt;&gt;"",2,D78&lt;&gt;"",3,E78&lt;&gt;"",4,F78&lt;&gt;"",5,G78&lt;&gt;"",6,H78&lt;&gt;"",7,I78&lt;&gt;"",8)</f>
        <v>5</v>
      </c>
      <c r="L78" t="str" cm="1">
        <f t="array" ref="L78">+_xlfn.IFS(A78&lt;&gt;"",A78,B78&lt;&gt;"",B78,C78&lt;&gt;"",C78,D78&lt;&gt;"",D78,E78&lt;&gt;"",E78,F78&lt;&gt;"",F78,G78&lt;&gt;"",G78,H78&lt;&gt;"",H78,I78&lt;&gt;"",I78)</f>
        <v>SEFT</v>
      </c>
      <c r="M78" t="str" cm="1">
        <f t="array" ref="M78">+_xlfn.IFS(A78&lt;&gt;"",B78,B78&lt;&gt;"",C78,C78&lt;&gt;"",D78,D78&lt;&gt;"",E78,E78&lt;&gt;"",F78,F78&lt;&gt;"",G78,G78&lt;&gt;"",H78,H78&lt;&gt;"",I78,I78&lt;&gt;"",J78)</f>
        <v>Other foods</v>
      </c>
      <c r="N78">
        <f>+IFERROR(VLOOKUP(M78,weights!B:C,2,FALSE),"")</f>
        <v>1.7849999999999999</v>
      </c>
    </row>
    <row r="79" spans="5:14" outlineLevel="5" x14ac:dyDescent="0.25">
      <c r="G79" t="s">
        <v>152</v>
      </c>
      <c r="H79" t="s">
        <v>153</v>
      </c>
      <c r="K79" cm="1">
        <f t="array" ref="K79">+_xlfn.IFS(A79&lt;&gt;"",0,B79&lt;&gt;"",1,C79&lt;&gt;"",2,D79&lt;&gt;"",3,E79&lt;&gt;"",4,F79&lt;&gt;"",5,G79&lt;&gt;"",6,H79&lt;&gt;"",7,I79&lt;&gt;"",8)</f>
        <v>6</v>
      </c>
      <c r="L79" t="str" cm="1">
        <f t="array" ref="L79">+_xlfn.IFS(A79&lt;&gt;"",A79,B79&lt;&gt;"",B79,C79&lt;&gt;"",C79,D79&lt;&gt;"",D79,E79&lt;&gt;"",E79,F79&lt;&gt;"",F79,G79&lt;&gt;"",G79,H79&lt;&gt;"",H79,I79&lt;&gt;"",I79)</f>
        <v>SEFT01</v>
      </c>
      <c r="M79" t="str" cm="1">
        <f t="array" ref="M79">+_xlfn.IFS(A79&lt;&gt;"",B79,B79&lt;&gt;"",C79,C79&lt;&gt;"",D79,D79&lt;&gt;"",E79,E79&lt;&gt;"",F79,F79&lt;&gt;"",G79,G79&lt;&gt;"",H79,H79&lt;&gt;"",I79,I79&lt;&gt;"",J79)</f>
        <v>Soups</v>
      </c>
      <c r="N79">
        <f>+IFERROR(VLOOKUP(M79,weights!B:C,2,FALSE),"")</f>
        <v>0.104</v>
      </c>
    </row>
    <row r="80" spans="5:14" outlineLevel="5" x14ac:dyDescent="0.25">
      <c r="G80" t="s">
        <v>154</v>
      </c>
      <c r="H80" t="s">
        <v>155</v>
      </c>
      <c r="K80" cm="1">
        <f t="array" ref="K80">+_xlfn.IFS(A80&lt;&gt;"",0,B80&lt;&gt;"",1,C80&lt;&gt;"",2,D80&lt;&gt;"",3,E80&lt;&gt;"",4,F80&lt;&gt;"",5,G80&lt;&gt;"",6,H80&lt;&gt;"",7,I80&lt;&gt;"",8)</f>
        <v>6</v>
      </c>
      <c r="L80" t="str" cm="1">
        <f t="array" ref="L80">+_xlfn.IFS(A80&lt;&gt;"",A80,B80&lt;&gt;"",B80,C80&lt;&gt;"",C80,D80&lt;&gt;"",D80,E80&lt;&gt;"",E80,F80&lt;&gt;"",F80,G80&lt;&gt;"",G80,H80&lt;&gt;"",H80,I80&lt;&gt;"",I80)</f>
        <v>SEFT02</v>
      </c>
      <c r="M80" t="str" cm="1">
        <f t="array" ref="M80">+_xlfn.IFS(A80&lt;&gt;"",B80,B80&lt;&gt;"",C80,C80&lt;&gt;"",D80,D80&lt;&gt;"",E80,E80&lt;&gt;"",F80,F80&lt;&gt;"",G80,G80&lt;&gt;"",H80,H80&lt;&gt;"",I80,I80&lt;&gt;"",J80)</f>
        <v>Frozen and freeze dried prepared foods</v>
      </c>
      <c r="N80">
        <f>+IFERROR(VLOOKUP(M80,weights!B:C,2,FALSE),"")</f>
        <v>0.27500000000000002</v>
      </c>
    </row>
    <row r="81" spans="3:14" outlineLevel="5" x14ac:dyDescent="0.25">
      <c r="G81" t="s">
        <v>156</v>
      </c>
      <c r="H81" t="s">
        <v>157</v>
      </c>
      <c r="K81" cm="1">
        <f t="array" ref="K81">+_xlfn.IFS(A81&lt;&gt;"",0,B81&lt;&gt;"",1,C81&lt;&gt;"",2,D81&lt;&gt;"",3,E81&lt;&gt;"",4,F81&lt;&gt;"",5,G81&lt;&gt;"",6,H81&lt;&gt;"",7,I81&lt;&gt;"",8)</f>
        <v>6</v>
      </c>
      <c r="L81" t="str" cm="1">
        <f t="array" ref="L81">+_xlfn.IFS(A81&lt;&gt;"",A81,B81&lt;&gt;"",B81,C81&lt;&gt;"",C81,D81&lt;&gt;"",D81,E81&lt;&gt;"",E81,F81&lt;&gt;"",F81,G81&lt;&gt;"",G81,H81&lt;&gt;"",H81,I81&lt;&gt;"",I81)</f>
        <v>SEFT03</v>
      </c>
      <c r="M81" t="str" cm="1">
        <f t="array" ref="M81">+_xlfn.IFS(A81&lt;&gt;"",B81,B81&lt;&gt;"",C81,C81&lt;&gt;"",D81,D81&lt;&gt;"",E81,E81&lt;&gt;"",F81,F81&lt;&gt;"",G81,G81&lt;&gt;"",H81,H81&lt;&gt;"",I81,I81&lt;&gt;"",J81)</f>
        <v>Snacks</v>
      </c>
      <c r="N81">
        <f>+IFERROR(VLOOKUP(M81,weights!B:C,2,FALSE),"")</f>
        <v>0.376</v>
      </c>
    </row>
    <row r="82" spans="3:14" outlineLevel="5" x14ac:dyDescent="0.25">
      <c r="G82" t="s">
        <v>158</v>
      </c>
      <c r="H82" t="s">
        <v>159</v>
      </c>
      <c r="K82" cm="1">
        <f t="array" ref="K82">+_xlfn.IFS(A82&lt;&gt;"",0,B82&lt;&gt;"",1,C82&lt;&gt;"",2,D82&lt;&gt;"",3,E82&lt;&gt;"",4,F82&lt;&gt;"",5,G82&lt;&gt;"",6,H82&lt;&gt;"",7,I82&lt;&gt;"",8)</f>
        <v>6</v>
      </c>
      <c r="L82" t="str" cm="1">
        <f t="array" ref="L82">+_xlfn.IFS(A82&lt;&gt;"",A82,B82&lt;&gt;"",B82,C82&lt;&gt;"",C82,D82&lt;&gt;"",D82,E82&lt;&gt;"",E82,F82&lt;&gt;"",F82,G82&lt;&gt;"",G82,H82&lt;&gt;"",H82,I82&lt;&gt;"",I82)</f>
        <v>SEFT04</v>
      </c>
      <c r="M82" t="str" cm="1">
        <f t="array" ref="M82">+_xlfn.IFS(A82&lt;&gt;"",B82,B82&lt;&gt;"",C82,C82&lt;&gt;"",D82,D82&lt;&gt;"",E82,E82&lt;&gt;"",F82,F82&lt;&gt;"",G82,G82&lt;&gt;"",H82,H82&lt;&gt;"",I82,I82&lt;&gt;"",J82)</f>
        <v>Spices, seasonings, condiments, sauces</v>
      </c>
      <c r="N82">
        <f>+IFERROR(VLOOKUP(M82,weights!B:C,2,FALSE),"")</f>
        <v>0.35299999999999998</v>
      </c>
    </row>
    <row r="83" spans="3:14" outlineLevel="5" x14ac:dyDescent="0.25">
      <c r="G83" t="s">
        <v>160</v>
      </c>
      <c r="H83" t="s">
        <v>161</v>
      </c>
      <c r="K83" cm="1">
        <f t="array" ref="K83">+_xlfn.IFS(A83&lt;&gt;"",0,B83&lt;&gt;"",1,C83&lt;&gt;"",2,D83&lt;&gt;"",3,E83&lt;&gt;"",4,F83&lt;&gt;"",5,G83&lt;&gt;"",6,H83&lt;&gt;"",7,I83&lt;&gt;"",8)</f>
        <v>6</v>
      </c>
      <c r="L83" t="str" cm="1">
        <f t="array" ref="L83">+_xlfn.IFS(A83&lt;&gt;"",A83,B83&lt;&gt;"",B83,C83&lt;&gt;"",C83,D83&lt;&gt;"",D83,E83&lt;&gt;"",E83,F83&lt;&gt;"",F83,G83&lt;&gt;"",G83,H83&lt;&gt;"",H83,I83&lt;&gt;"",I83)</f>
        <v>SEFT05</v>
      </c>
      <c r="M83" t="str" cm="1">
        <f t="array" ref="M83">+_xlfn.IFS(A83&lt;&gt;"",B83,B83&lt;&gt;"",C83,C83&lt;&gt;"",D83,D83&lt;&gt;"",E83,E83&lt;&gt;"",F83,F83&lt;&gt;"",G83,G83&lt;&gt;"",H83,H83&lt;&gt;"",I83,I83&lt;&gt;"",J83)</f>
        <v>Baby food</v>
      </c>
      <c r="N83">
        <f>+IFERROR(VLOOKUP(M83,weights!B:C,2,FALSE),"")</f>
        <v>3.7999999999999999E-2</v>
      </c>
    </row>
    <row r="84" spans="3:14" outlineLevel="5" x14ac:dyDescent="0.25">
      <c r="G84" t="s">
        <v>162</v>
      </c>
      <c r="H84" t="s">
        <v>163</v>
      </c>
      <c r="K84" cm="1">
        <f t="array" ref="K84">+_xlfn.IFS(A84&lt;&gt;"",0,B84&lt;&gt;"",1,C84&lt;&gt;"",2,D84&lt;&gt;"",3,E84&lt;&gt;"",4,F84&lt;&gt;"",5,G84&lt;&gt;"",6,H84&lt;&gt;"",7,I84&lt;&gt;"",8)</f>
        <v>6</v>
      </c>
      <c r="L84" t="str" cm="1">
        <f t="array" ref="L84">+_xlfn.IFS(A84&lt;&gt;"",A84,B84&lt;&gt;"",B84,C84&lt;&gt;"",C84,D84&lt;&gt;"",D84,E84&lt;&gt;"",E84,F84&lt;&gt;"",F84,G84&lt;&gt;"",G84,H84&lt;&gt;"",H84,I84&lt;&gt;"",I84)</f>
        <v>SEFT06</v>
      </c>
      <c r="M84" t="str" cm="1">
        <f t="array" ref="M84">+_xlfn.IFS(A84&lt;&gt;"",B84,B84&lt;&gt;"",C84,C84&lt;&gt;"",D84,D84&lt;&gt;"",E84,E84&lt;&gt;"",F84,F84&lt;&gt;"",G84,G84&lt;&gt;"",H84,H84&lt;&gt;"",I84,I84&lt;&gt;"",J84)</f>
        <v>Other miscellaneous foods</v>
      </c>
      <c r="N84">
        <f>+IFERROR(VLOOKUP(M84,weights!B:C,2,FALSE),"")</f>
        <v>0.63900000000000001</v>
      </c>
    </row>
    <row r="85" spans="3:14" outlineLevel="2" x14ac:dyDescent="0.25">
      <c r="D85" t="s">
        <v>164</v>
      </c>
      <c r="E85" t="s">
        <v>165</v>
      </c>
      <c r="K85" cm="1">
        <f t="array" ref="K85">+_xlfn.IFS(A85&lt;&gt;"",0,B85&lt;&gt;"",1,C85&lt;&gt;"",2,D85&lt;&gt;"",3,E85&lt;&gt;"",4,F85&lt;&gt;"",5,G85&lt;&gt;"",6,H85&lt;&gt;"",7,I85&lt;&gt;"",8)</f>
        <v>3</v>
      </c>
      <c r="L85" t="str" cm="1">
        <f t="array" ref="L85">+_xlfn.IFS(A85&lt;&gt;"",A85,B85&lt;&gt;"",B85,C85&lt;&gt;"",C85,D85&lt;&gt;"",D85,E85&lt;&gt;"",E85,F85&lt;&gt;"",F85,G85&lt;&gt;"",G85,H85&lt;&gt;"",H85,I85&lt;&gt;"",I85)</f>
        <v>SEFV</v>
      </c>
      <c r="M85" t="str" cm="1">
        <f t="array" ref="M85">+_xlfn.IFS(A85&lt;&gt;"",B85,B85&lt;&gt;"",C85,C85&lt;&gt;"",D85,D85&lt;&gt;"",E85,E85&lt;&gt;"",F85,F85&lt;&gt;"",G85,G85&lt;&gt;"",H85,H85&lt;&gt;"",I85,I85&lt;&gt;"",J85)</f>
        <v>Food away from home</v>
      </c>
      <c r="N85">
        <f>+IFERROR(VLOOKUP(M85,weights!B:C,2,FALSE),"")</f>
        <v>4.8029999999999999</v>
      </c>
    </row>
    <row r="86" spans="3:14" outlineLevel="3" x14ac:dyDescent="0.25">
      <c r="E86" t="s">
        <v>166</v>
      </c>
      <c r="F86" t="s">
        <v>167</v>
      </c>
      <c r="K86" cm="1">
        <f t="array" ref="K86">+_xlfn.IFS(A86&lt;&gt;"",0,B86&lt;&gt;"",1,C86&lt;&gt;"",2,D86&lt;&gt;"",3,E86&lt;&gt;"",4,F86&lt;&gt;"",5,G86&lt;&gt;"",6,H86&lt;&gt;"",7,I86&lt;&gt;"",8)</f>
        <v>4</v>
      </c>
      <c r="L86" t="str" cm="1">
        <f t="array" ref="L86">+_xlfn.IFS(A86&lt;&gt;"",A86,B86&lt;&gt;"",B86,C86&lt;&gt;"",C86,D86&lt;&gt;"",D86,E86&lt;&gt;"",E86,F86&lt;&gt;"",F86,G86&lt;&gt;"",G86,H86&lt;&gt;"",H86,I86&lt;&gt;"",I86)</f>
        <v>SEFV01</v>
      </c>
      <c r="M86" t="str" cm="1">
        <f t="array" ref="M86">+_xlfn.IFS(A86&lt;&gt;"",B86,B86&lt;&gt;"",C86,C86&lt;&gt;"",D86,D86&lt;&gt;"",E86,E86&lt;&gt;"",F86,F86&lt;&gt;"",G86,G86&lt;&gt;"",H86,H86&lt;&gt;"",I86,I86&lt;&gt;"",J86)</f>
        <v>Full service meals and snacks</v>
      </c>
      <c r="N86">
        <f>+IFERROR(VLOOKUP(M86,weights!B:C,2,FALSE),"")</f>
        <v>2.3069999999999999</v>
      </c>
    </row>
    <row r="87" spans="3:14" outlineLevel="3" x14ac:dyDescent="0.25">
      <c r="E87" t="s">
        <v>168</v>
      </c>
      <c r="F87" t="s">
        <v>169</v>
      </c>
      <c r="K87" cm="1">
        <f t="array" ref="K87">+_xlfn.IFS(A87&lt;&gt;"",0,B87&lt;&gt;"",1,C87&lt;&gt;"",2,D87&lt;&gt;"",3,E87&lt;&gt;"",4,F87&lt;&gt;"",5,G87&lt;&gt;"",6,H87&lt;&gt;"",7,I87&lt;&gt;"",8)</f>
        <v>4</v>
      </c>
      <c r="L87" t="str" cm="1">
        <f t="array" ref="L87">+_xlfn.IFS(A87&lt;&gt;"",A87,B87&lt;&gt;"",B87,C87&lt;&gt;"",C87,D87&lt;&gt;"",D87,E87&lt;&gt;"",E87,F87&lt;&gt;"",F87,G87&lt;&gt;"",G87,H87&lt;&gt;"",H87,I87&lt;&gt;"",I87)</f>
        <v>SEFV02</v>
      </c>
      <c r="M87" t="str" cm="1">
        <f t="array" ref="M87">+_xlfn.IFS(A87&lt;&gt;"",B87,B87&lt;&gt;"",C87,C87&lt;&gt;"",D87,D87&lt;&gt;"",E87,E87&lt;&gt;"",F87,F87&lt;&gt;"",G87,G87&lt;&gt;"",H87,H87&lt;&gt;"",I87,I87&lt;&gt;"",J87)</f>
        <v>Limited service meals and snacks</v>
      </c>
      <c r="N87">
        <f>+IFERROR(VLOOKUP(M87,weights!B:C,2,FALSE),"")</f>
        <v>2.2290000000000001</v>
      </c>
    </row>
    <row r="88" spans="3:14" outlineLevel="3" x14ac:dyDescent="0.25">
      <c r="E88" t="s">
        <v>170</v>
      </c>
      <c r="F88" t="s">
        <v>171</v>
      </c>
      <c r="K88" cm="1">
        <f t="array" ref="K88">+_xlfn.IFS(A88&lt;&gt;"",0,B88&lt;&gt;"",1,C88&lt;&gt;"",2,D88&lt;&gt;"",3,E88&lt;&gt;"",4,F88&lt;&gt;"",5,G88&lt;&gt;"",6,H88&lt;&gt;"",7,I88&lt;&gt;"",8)</f>
        <v>4</v>
      </c>
      <c r="L88" t="str" cm="1">
        <f t="array" ref="L88">+_xlfn.IFS(A88&lt;&gt;"",A88,B88&lt;&gt;"",B88,C88&lt;&gt;"",C88,D88&lt;&gt;"",D88,E88&lt;&gt;"",E88,F88&lt;&gt;"",F88,G88&lt;&gt;"",G88,H88&lt;&gt;"",H88,I88&lt;&gt;"",I88)</f>
        <v>SEFV03</v>
      </c>
      <c r="M88" t="str" cm="1">
        <f t="array" ref="M88">+_xlfn.IFS(A88&lt;&gt;"",B88,B88&lt;&gt;"",C88,C88&lt;&gt;"",D88,D88&lt;&gt;"",E88,E88&lt;&gt;"",F88,F88&lt;&gt;"",G88,G88&lt;&gt;"",H88,H88&lt;&gt;"",I88,I88&lt;&gt;"",J88)</f>
        <v>Food at employee sites and schools</v>
      </c>
      <c r="N88">
        <f>+IFERROR(VLOOKUP(M88,weights!B:C,2,FALSE),"")</f>
        <v>7.5999999999999998E-2</v>
      </c>
    </row>
    <row r="89" spans="3:14" outlineLevel="3" x14ac:dyDescent="0.25">
      <c r="E89" t="s">
        <v>172</v>
      </c>
      <c r="F89" t="s">
        <v>173</v>
      </c>
      <c r="K89" cm="1">
        <f t="array" ref="K89">+_xlfn.IFS(A89&lt;&gt;"",0,B89&lt;&gt;"",1,C89&lt;&gt;"",2,D89&lt;&gt;"",3,E89&lt;&gt;"",4,F89&lt;&gt;"",5,G89&lt;&gt;"",6,H89&lt;&gt;"",7,I89&lt;&gt;"",8)</f>
        <v>4</v>
      </c>
      <c r="L89" t="str" cm="1">
        <f t="array" ref="L89">+_xlfn.IFS(A89&lt;&gt;"",A89,B89&lt;&gt;"",B89,C89&lt;&gt;"",C89,D89&lt;&gt;"",D89,E89&lt;&gt;"",E89,F89&lt;&gt;"",F89,G89&lt;&gt;"",G89,H89&lt;&gt;"",H89,I89&lt;&gt;"",I89)</f>
        <v>SEFV04</v>
      </c>
      <c r="M89" t="str" cm="1">
        <f t="array" ref="M89">+_xlfn.IFS(A89&lt;&gt;"",B89,B89&lt;&gt;"",C89,C89&lt;&gt;"",D89,D89&lt;&gt;"",E89,E89&lt;&gt;"",F89,F89&lt;&gt;"",G89,G89&lt;&gt;"",H89,H89&lt;&gt;"",I89,I89&lt;&gt;"",J89)</f>
        <v>Food from vending machines and mobile vendors</v>
      </c>
      <c r="N89">
        <f>+IFERROR(VLOOKUP(M89,weights!B:C,2,FALSE),"")</f>
        <v>2.5000000000000001E-2</v>
      </c>
    </row>
    <row r="90" spans="3:14" outlineLevel="3" x14ac:dyDescent="0.25">
      <c r="E90" t="s">
        <v>174</v>
      </c>
      <c r="F90" t="s">
        <v>175</v>
      </c>
      <c r="K90" cm="1">
        <f t="array" ref="K90">+_xlfn.IFS(A90&lt;&gt;"",0,B90&lt;&gt;"",1,C90&lt;&gt;"",2,D90&lt;&gt;"",3,E90&lt;&gt;"",4,F90&lt;&gt;"",5,G90&lt;&gt;"",6,H90&lt;&gt;"",7,I90&lt;&gt;"",8)</f>
        <v>4</v>
      </c>
      <c r="L90" t="str" cm="1">
        <f t="array" ref="L90">+_xlfn.IFS(A90&lt;&gt;"",A90,B90&lt;&gt;"",B90,C90&lt;&gt;"",C90,D90&lt;&gt;"",D90,E90&lt;&gt;"",E90,F90&lt;&gt;"",F90,G90&lt;&gt;"",G90,H90&lt;&gt;"",H90,I90&lt;&gt;"",I90)</f>
        <v>SEFV05</v>
      </c>
      <c r="M90" t="str" cm="1">
        <f t="array" ref="M90">+_xlfn.IFS(A90&lt;&gt;"",B90,B90&lt;&gt;"",C90,C90&lt;&gt;"",D90,D90&lt;&gt;"",E90,E90&lt;&gt;"",F90,F90&lt;&gt;"",G90,G90&lt;&gt;"",H90,H90&lt;&gt;"",I90,I90&lt;&gt;"",J90)</f>
        <v>Other food away from home</v>
      </c>
      <c r="N90">
        <f>+IFERROR(VLOOKUP(M90,weights!B:C,2,FALSE),"")</f>
        <v>0.16600000000000001</v>
      </c>
    </row>
    <row r="91" spans="3:14" outlineLevel="1" x14ac:dyDescent="0.25">
      <c r="C91" t="s">
        <v>176</v>
      </c>
      <c r="D91" t="s">
        <v>177</v>
      </c>
      <c r="K91" cm="1">
        <f t="array" ref="K91">+_xlfn.IFS(A91&lt;&gt;"",0,B91&lt;&gt;"",1,C91&lt;&gt;"",2,D91&lt;&gt;"",3,E91&lt;&gt;"",4,F91&lt;&gt;"",5,G91&lt;&gt;"",6,H91&lt;&gt;"",7,I91&lt;&gt;"",8)</f>
        <v>2</v>
      </c>
      <c r="L91" t="str" cm="1">
        <f t="array" ref="L91">+_xlfn.IFS(A91&lt;&gt;"",A91,B91&lt;&gt;"",B91,C91&lt;&gt;"",C91,D91&lt;&gt;"",D91,E91&lt;&gt;"",E91,F91&lt;&gt;"",F91,G91&lt;&gt;"",G91,H91&lt;&gt;"",H91,I91&lt;&gt;"",I91)</f>
        <v>SAF116</v>
      </c>
      <c r="M91" t="str" cm="1">
        <f t="array" ref="M91">+_xlfn.IFS(A91&lt;&gt;"",B91,B91&lt;&gt;"",C91,C91&lt;&gt;"",D91,D91&lt;&gt;"",E91,E91&lt;&gt;"",F91,F91&lt;&gt;"",G91,G91&lt;&gt;"",H91,H91&lt;&gt;"",I91,I91&lt;&gt;"",J91)</f>
        <v>Alcoholic beverages</v>
      </c>
      <c r="N91">
        <f>+IFERROR(VLOOKUP(M91,weights!B:C,2,FALSE),"")</f>
        <v>0.84499999999999997</v>
      </c>
    </row>
    <row r="92" spans="3:14" outlineLevel="2" x14ac:dyDescent="0.25">
      <c r="D92" t="s">
        <v>178</v>
      </c>
      <c r="E92" t="s">
        <v>179</v>
      </c>
      <c r="K92" cm="1">
        <f t="array" ref="K92">+_xlfn.IFS(A92&lt;&gt;"",0,B92&lt;&gt;"",1,C92&lt;&gt;"",2,D92&lt;&gt;"",3,E92&lt;&gt;"",4,F92&lt;&gt;"",5,G92&lt;&gt;"",6,H92&lt;&gt;"",7,I92&lt;&gt;"",8)</f>
        <v>3</v>
      </c>
      <c r="L92" t="str" cm="1">
        <f t="array" ref="L92">+_xlfn.IFS(A92&lt;&gt;"",A92,B92&lt;&gt;"",B92,C92&lt;&gt;"",C92,D92&lt;&gt;"",D92,E92&lt;&gt;"",E92,F92&lt;&gt;"",F92,G92&lt;&gt;"",G92,H92&lt;&gt;"",H92,I92&lt;&gt;"",I92)</f>
        <v>SEFW</v>
      </c>
      <c r="M92" t="str" cm="1">
        <f t="array" ref="M92">+_xlfn.IFS(A92&lt;&gt;"",B92,B92&lt;&gt;"",C92,C92&lt;&gt;"",D92,D92&lt;&gt;"",E92,E92&lt;&gt;"",F92,F92&lt;&gt;"",G92,G92&lt;&gt;"",H92,H92&lt;&gt;"",I92,I92&lt;&gt;"",J92)</f>
        <v>Alcoholic beverages at home</v>
      </c>
      <c r="N92">
        <f>+IFERROR(VLOOKUP(M92,weights!B:C,2,FALSE),"")</f>
        <v>0.51300000000000001</v>
      </c>
    </row>
    <row r="93" spans="3:14" outlineLevel="3" x14ac:dyDescent="0.25">
      <c r="E93" t="s">
        <v>180</v>
      </c>
      <c r="F93" t="s">
        <v>181</v>
      </c>
      <c r="K93" cm="1">
        <f t="array" ref="K93">+_xlfn.IFS(A93&lt;&gt;"",0,B93&lt;&gt;"",1,C93&lt;&gt;"",2,D93&lt;&gt;"",3,E93&lt;&gt;"",4,F93&lt;&gt;"",5,G93&lt;&gt;"",6,H93&lt;&gt;"",7,I93&lt;&gt;"",8)</f>
        <v>4</v>
      </c>
      <c r="L93" t="str" cm="1">
        <f t="array" ref="L93">+_xlfn.IFS(A93&lt;&gt;"",A93,B93&lt;&gt;"",B93,C93&lt;&gt;"",C93,D93&lt;&gt;"",D93,E93&lt;&gt;"",E93,F93&lt;&gt;"",F93,G93&lt;&gt;"",G93,H93&lt;&gt;"",H93,I93&lt;&gt;"",I93)</f>
        <v>SEFW01</v>
      </c>
      <c r="M93" t="str" cm="1">
        <f t="array" ref="M93">+_xlfn.IFS(A93&lt;&gt;"",B93,B93&lt;&gt;"",C93,C93&lt;&gt;"",D93,D93&lt;&gt;"",E93,E93&lt;&gt;"",F93,F93&lt;&gt;"",G93,G93&lt;&gt;"",H93,H93&lt;&gt;"",I93,I93&lt;&gt;"",J93)</f>
        <v>Beer, ale, and other malt beverages at home</v>
      </c>
      <c r="N93">
        <f>+IFERROR(VLOOKUP(M93,weights!B:C,2,FALSE),"")</f>
        <v>0.19700000000000001</v>
      </c>
    </row>
    <row r="94" spans="3:14" outlineLevel="3" x14ac:dyDescent="0.25">
      <c r="E94" t="s">
        <v>182</v>
      </c>
      <c r="F94" t="s">
        <v>183</v>
      </c>
      <c r="K94" cm="1">
        <f t="array" ref="K94">+_xlfn.IFS(A94&lt;&gt;"",0,B94&lt;&gt;"",1,C94&lt;&gt;"",2,D94&lt;&gt;"",3,E94&lt;&gt;"",4,F94&lt;&gt;"",5,G94&lt;&gt;"",6,H94&lt;&gt;"",7,I94&lt;&gt;"",8)</f>
        <v>4</v>
      </c>
      <c r="L94" t="str" cm="1">
        <f t="array" ref="L94">+_xlfn.IFS(A94&lt;&gt;"",A94,B94&lt;&gt;"",B94,C94&lt;&gt;"",C94,D94&lt;&gt;"",D94,E94&lt;&gt;"",E94,F94&lt;&gt;"",F94,G94&lt;&gt;"",G94,H94&lt;&gt;"",H94,I94&lt;&gt;"",I94)</f>
        <v>SEFW02</v>
      </c>
      <c r="M94" t="str" cm="1">
        <f t="array" ref="M94">+_xlfn.IFS(A94&lt;&gt;"",B94,B94&lt;&gt;"",C94,C94&lt;&gt;"",D94,D94&lt;&gt;"",E94,E94&lt;&gt;"",F94,F94&lt;&gt;"",G94,G94&lt;&gt;"",H94,H94&lt;&gt;"",I94,I94&lt;&gt;"",J94)</f>
        <v>Distilled spirits at home</v>
      </c>
      <c r="N94">
        <f>+IFERROR(VLOOKUP(M94,weights!B:C,2,FALSE),"")</f>
        <v>8.6999999999999994E-2</v>
      </c>
    </row>
    <row r="95" spans="3:14" outlineLevel="3" x14ac:dyDescent="0.25">
      <c r="E95" t="s">
        <v>184</v>
      </c>
      <c r="F95" t="s">
        <v>185</v>
      </c>
      <c r="K95" cm="1">
        <f t="array" ref="K95">+_xlfn.IFS(A95&lt;&gt;"",0,B95&lt;&gt;"",1,C95&lt;&gt;"",2,D95&lt;&gt;"",3,E95&lt;&gt;"",4,F95&lt;&gt;"",5,G95&lt;&gt;"",6,H95&lt;&gt;"",7,I95&lt;&gt;"",8)</f>
        <v>4</v>
      </c>
      <c r="L95" t="str" cm="1">
        <f t="array" ref="L95">+_xlfn.IFS(A95&lt;&gt;"",A95,B95&lt;&gt;"",B95,C95&lt;&gt;"",C95,D95&lt;&gt;"",D95,E95&lt;&gt;"",E95,F95&lt;&gt;"",F95,G95&lt;&gt;"",G95,H95&lt;&gt;"",H95,I95&lt;&gt;"",I95)</f>
        <v>SEFW03</v>
      </c>
      <c r="M95" t="str" cm="1">
        <f t="array" ref="M95">+_xlfn.IFS(A95&lt;&gt;"",B95,B95&lt;&gt;"",C95,C95&lt;&gt;"",D95,D95&lt;&gt;"",E95,E95&lt;&gt;"",F95,F95&lt;&gt;"",G95,G95&lt;&gt;"",H95,H95&lt;&gt;"",I95,I95&lt;&gt;"",J95)</f>
        <v>Wine at home</v>
      </c>
      <c r="N95">
        <f>+IFERROR(VLOOKUP(M95,weights!B:C,2,FALSE),"")</f>
        <v>0.22900000000000001</v>
      </c>
    </row>
    <row r="96" spans="3:14" outlineLevel="2" x14ac:dyDescent="0.25">
      <c r="D96" t="s">
        <v>186</v>
      </c>
      <c r="E96" t="s">
        <v>187</v>
      </c>
      <c r="K96" cm="1">
        <f t="array" ref="K96">+_xlfn.IFS(A96&lt;&gt;"",0,B96&lt;&gt;"",1,C96&lt;&gt;"",2,D96&lt;&gt;"",3,E96&lt;&gt;"",4,F96&lt;&gt;"",5,G96&lt;&gt;"",6,H96&lt;&gt;"",7,I96&lt;&gt;"",8)</f>
        <v>3</v>
      </c>
      <c r="L96" t="str" cm="1">
        <f t="array" ref="L96">+_xlfn.IFS(A96&lt;&gt;"",A96,B96&lt;&gt;"",B96,C96&lt;&gt;"",C96,D96&lt;&gt;"",D96,E96&lt;&gt;"",E96,F96&lt;&gt;"",F96,G96&lt;&gt;"",G96,H96&lt;&gt;"",H96,I96&lt;&gt;"",I96)</f>
        <v>SEFX</v>
      </c>
      <c r="M96" t="str" cm="1">
        <f t="array" ref="M96">+_xlfn.IFS(A96&lt;&gt;"",B96,B96&lt;&gt;"",C96,C96&lt;&gt;"",D96,D96&lt;&gt;"",E96,E96&lt;&gt;"",F96,F96&lt;&gt;"",G96,G96&lt;&gt;"",H96,H96&lt;&gt;"",I96,I96&lt;&gt;"",J96)</f>
        <v>Alcoholic beverages away from home</v>
      </c>
      <c r="N96">
        <f>+IFERROR(VLOOKUP(M96,weights!B:C,2,FALSE),"")</f>
        <v>0.33200000000000002</v>
      </c>
    </row>
    <row r="97" spans="2:14" outlineLevel="3" x14ac:dyDescent="0.25">
      <c r="E97" t="s">
        <v>188</v>
      </c>
      <c r="F97" t="s">
        <v>187</v>
      </c>
      <c r="K97" cm="1">
        <f t="array" ref="K97">+_xlfn.IFS(A97&lt;&gt;"",0,B97&lt;&gt;"",1,C97&lt;&gt;"",2,D97&lt;&gt;"",3,E97&lt;&gt;"",4,F97&lt;&gt;"",5,G97&lt;&gt;"",6,H97&lt;&gt;"",7,I97&lt;&gt;"",8)</f>
        <v>4</v>
      </c>
      <c r="L97" t="str" cm="1">
        <f t="array" ref="L97">+_xlfn.IFS(A97&lt;&gt;"",A97,B97&lt;&gt;"",B97,C97&lt;&gt;"",C97,D97&lt;&gt;"",D97,E97&lt;&gt;"",E97,F97&lt;&gt;"",F97,G97&lt;&gt;"",G97,H97&lt;&gt;"",H97,I97&lt;&gt;"",I97)</f>
        <v>SEFX01</v>
      </c>
      <c r="M97" t="str" cm="1">
        <f t="array" ref="M97">+_xlfn.IFS(A97&lt;&gt;"",B97,B97&lt;&gt;"",C97,C97&lt;&gt;"",D97,D97&lt;&gt;"",E97,E97&lt;&gt;"",F97,F97&lt;&gt;"",G97,G97&lt;&gt;"",H97,H97&lt;&gt;"",I97,I97&lt;&gt;"",J97)</f>
        <v>Alcoholic beverages away from home</v>
      </c>
      <c r="N97">
        <f>+IFERROR(VLOOKUP(M97,weights!B:C,2,FALSE),"")</f>
        <v>0.33200000000000002</v>
      </c>
    </row>
    <row r="98" spans="2:14" x14ac:dyDescent="0.25">
      <c r="B98" t="s">
        <v>189</v>
      </c>
      <c r="C98" t="s">
        <v>190</v>
      </c>
      <c r="K98" cm="1">
        <f t="array" ref="K98">+_xlfn.IFS(A98&lt;&gt;"",0,B98&lt;&gt;"",1,C98&lt;&gt;"",2,D98&lt;&gt;"",3,E98&lt;&gt;"",4,F98&lt;&gt;"",5,G98&lt;&gt;"",6,H98&lt;&gt;"",7,I98&lt;&gt;"",8)</f>
        <v>1</v>
      </c>
      <c r="L98" t="str" cm="1">
        <f t="array" ref="L98">+_xlfn.IFS(A98&lt;&gt;"",A98,B98&lt;&gt;"",B98,C98&lt;&gt;"",C98,D98&lt;&gt;"",D98,E98&lt;&gt;"",E98,F98&lt;&gt;"",F98,G98&lt;&gt;"",G98,H98&lt;&gt;"",H98,I98&lt;&gt;"",I98)</f>
        <v>SAH</v>
      </c>
      <c r="M98" t="str" cm="1">
        <f t="array" ref="M98">+_xlfn.IFS(A98&lt;&gt;"",B98,B98&lt;&gt;"",C98,C98&lt;&gt;"",D98,D98&lt;&gt;"",E98,E98&lt;&gt;"",F98,F98&lt;&gt;"",G98,G98&lt;&gt;"",H98,H98&lt;&gt;"",I98,I98&lt;&gt;"",J98)</f>
        <v>Housing</v>
      </c>
      <c r="N98">
        <f>+IFERROR(VLOOKUP(M98,weights!B:C,2,FALSE),"")</f>
        <v>44.384</v>
      </c>
    </row>
    <row r="99" spans="2:14" outlineLevel="1" x14ac:dyDescent="0.25">
      <c r="C99" t="s">
        <v>191</v>
      </c>
      <c r="D99" t="s">
        <v>192</v>
      </c>
      <c r="K99" cm="1">
        <f t="array" ref="K99">+_xlfn.IFS(A99&lt;&gt;"",0,B99&lt;&gt;"",1,C99&lt;&gt;"",2,D99&lt;&gt;"",3,E99&lt;&gt;"",4,F99&lt;&gt;"",5,G99&lt;&gt;"",6,H99&lt;&gt;"",7,I99&lt;&gt;"",8)</f>
        <v>2</v>
      </c>
      <c r="L99" t="str" cm="1">
        <f t="array" ref="L99">+_xlfn.IFS(A99&lt;&gt;"",A99,B99&lt;&gt;"",B99,C99&lt;&gt;"",C99,D99&lt;&gt;"",D99,E99&lt;&gt;"",E99,F99&lt;&gt;"",F99,G99&lt;&gt;"",G99,H99&lt;&gt;"",H99,I99&lt;&gt;"",I99)</f>
        <v>SAH1</v>
      </c>
      <c r="M99" t="str" cm="1">
        <f t="array" ref="M99">+_xlfn.IFS(A99&lt;&gt;"",B99,B99&lt;&gt;"",C99,C99&lt;&gt;"",D99,D99&lt;&gt;"",E99,E99&lt;&gt;"",F99,F99&lt;&gt;"",G99,G99&lt;&gt;"",H99,H99&lt;&gt;"",I99,I99&lt;&gt;"",J99)</f>
        <v>Shelter</v>
      </c>
      <c r="N99">
        <f>+IFERROR(VLOOKUP(M99,weights!B:C,2,FALSE),"")</f>
        <v>34.412999999999997</v>
      </c>
    </row>
    <row r="100" spans="2:14" outlineLevel="2" x14ac:dyDescent="0.25">
      <c r="D100" t="s">
        <v>193</v>
      </c>
      <c r="E100" t="s">
        <v>194</v>
      </c>
      <c r="K100" cm="1">
        <f t="array" ref="K100">+_xlfn.IFS(A100&lt;&gt;"",0,B100&lt;&gt;"",1,C100&lt;&gt;"",2,D100&lt;&gt;"",3,E100&lt;&gt;"",4,F100&lt;&gt;"",5,G100&lt;&gt;"",6,H100&lt;&gt;"",7,I100&lt;&gt;"",8)</f>
        <v>3</v>
      </c>
      <c r="L100" t="str" cm="1">
        <f t="array" ref="L100">+_xlfn.IFS(A100&lt;&gt;"",A100,B100&lt;&gt;"",B100,C100&lt;&gt;"",C100,D100&lt;&gt;"",D100,E100&lt;&gt;"",E100,F100&lt;&gt;"",F100,G100&lt;&gt;"",G100,H100&lt;&gt;"",H100,I100&lt;&gt;"",I100)</f>
        <v>SEHA</v>
      </c>
      <c r="M100" t="str" cm="1">
        <f t="array" ref="M100">+_xlfn.IFS(A100&lt;&gt;"",B100,B100&lt;&gt;"",C100,C100&lt;&gt;"",D100,D100&lt;&gt;"",E100,E100&lt;&gt;"",F100,F100&lt;&gt;"",G100,G100&lt;&gt;"",H100,H100&lt;&gt;"",I100,I100&lt;&gt;"",J100)</f>
        <v>Rent of primary residence</v>
      </c>
      <c r="N100">
        <f>+IFERROR(VLOOKUP(M100,weights!B:C,2,FALSE),"")</f>
        <v>7.5279999999999996</v>
      </c>
    </row>
    <row r="101" spans="2:14" outlineLevel="3" x14ac:dyDescent="0.25">
      <c r="E101" t="s">
        <v>732</v>
      </c>
      <c r="F101" t="s">
        <v>194</v>
      </c>
      <c r="K101" cm="1">
        <f t="array" ref="K101">+_xlfn.IFS(A101&lt;&gt;"",0,B101&lt;&gt;"",1,C101&lt;&gt;"",2,D101&lt;&gt;"",3,E101&lt;&gt;"",4,F101&lt;&gt;"",5,G101&lt;&gt;"",6,H101&lt;&gt;"",7,I101&lt;&gt;"",8)</f>
        <v>4</v>
      </c>
      <c r="L101" t="str" cm="1">
        <f t="array" ref="L101">+_xlfn.IFS(A101&lt;&gt;"",A101,B101&lt;&gt;"",B101,C101&lt;&gt;"",C101,D101&lt;&gt;"",D101,E101&lt;&gt;"",E101,F101&lt;&gt;"",F101,G101&lt;&gt;"",G101,H101&lt;&gt;"",H101,I101&lt;&gt;"",I101)</f>
        <v>SEHA01</v>
      </c>
      <c r="M101" t="str" cm="1">
        <f t="array" ref="M101">+_xlfn.IFS(A101&lt;&gt;"",B101,B101&lt;&gt;"",C101,C101&lt;&gt;"",D101,D101&lt;&gt;"",E101,E101&lt;&gt;"",F101,F101&lt;&gt;"",G101,G101&lt;&gt;"",H101,H101&lt;&gt;"",I101,I101&lt;&gt;"",J101)</f>
        <v>Rent of primary residence</v>
      </c>
      <c r="N101">
        <f>+IFERROR(VLOOKUP(M101,weights!B:C,2,FALSE),"")</f>
        <v>7.5279999999999996</v>
      </c>
    </row>
    <row r="102" spans="2:14" outlineLevel="2" x14ac:dyDescent="0.25">
      <c r="D102" t="s">
        <v>195</v>
      </c>
      <c r="E102" t="s">
        <v>196</v>
      </c>
      <c r="K102" cm="1">
        <f t="array" ref="K102">+_xlfn.IFS(A102&lt;&gt;"",0,B102&lt;&gt;"",1,C102&lt;&gt;"",2,D102&lt;&gt;"",3,E102&lt;&gt;"",4,F102&lt;&gt;"",5,G102&lt;&gt;"",6,H102&lt;&gt;"",7,I102&lt;&gt;"",8)</f>
        <v>3</v>
      </c>
      <c r="L102" t="str" cm="1">
        <f t="array" ref="L102">+_xlfn.IFS(A102&lt;&gt;"",A102,B102&lt;&gt;"",B102,C102&lt;&gt;"",C102,D102&lt;&gt;"",D102,E102&lt;&gt;"",E102,F102&lt;&gt;"",F102,G102&lt;&gt;"",G102,H102&lt;&gt;"",H102,I102&lt;&gt;"",I102)</f>
        <v>SEHB</v>
      </c>
      <c r="M102" t="str" cm="1">
        <f t="array" ref="M102">+_xlfn.IFS(A102&lt;&gt;"",B102,B102&lt;&gt;"",C102,C102&lt;&gt;"",D102,D102&lt;&gt;"",E102,E102&lt;&gt;"",F102,F102&lt;&gt;"",G102,G102&lt;&gt;"",H102,H102&lt;&gt;"",I102,I102&lt;&gt;"",J102)</f>
        <v>Lodging away from home</v>
      </c>
      <c r="N102">
        <f>+IFERROR(VLOOKUP(M102,weights!B:C,2,FALSE),"")</f>
        <v>1.085</v>
      </c>
    </row>
    <row r="103" spans="2:14" outlineLevel="3" x14ac:dyDescent="0.25">
      <c r="E103" t="s">
        <v>733</v>
      </c>
      <c r="F103" t="s">
        <v>735</v>
      </c>
      <c r="K103" cm="1">
        <f t="array" ref="K103">+_xlfn.IFS(A103&lt;&gt;"",0,B103&lt;&gt;"",1,C103&lt;&gt;"",2,D103&lt;&gt;"",3,E103&lt;&gt;"",4,F103&lt;&gt;"",5,G103&lt;&gt;"",6,H103&lt;&gt;"",7,I103&lt;&gt;"",8)</f>
        <v>4</v>
      </c>
      <c r="L103" t="str" cm="1">
        <f t="array" ref="L103">+_xlfn.IFS(A103&lt;&gt;"",A103,B103&lt;&gt;"",B103,C103&lt;&gt;"",C103,D103&lt;&gt;"",D103,E103&lt;&gt;"",E103,F103&lt;&gt;"",F103,G103&lt;&gt;"",G103,H103&lt;&gt;"",H103,I103&lt;&gt;"",I103)</f>
        <v>SEHB01</v>
      </c>
      <c r="M103" t="str" cm="1">
        <f t="array" ref="M103">+_xlfn.IFS(A103&lt;&gt;"",B103,B103&lt;&gt;"",C103,C103&lt;&gt;"",D103,D103&lt;&gt;"",E103,E103&lt;&gt;"",F103,F103&lt;&gt;"",G103,G103&lt;&gt;"",H103,H103&lt;&gt;"",I103,I103&lt;&gt;"",J103)</f>
        <v>Housing at school, excluding board</v>
      </c>
      <c r="N103">
        <f>+IFERROR(VLOOKUP(M103,weights!B:C,2,FALSE),"")</f>
        <v>0.16300000000000001</v>
      </c>
    </row>
    <row r="104" spans="2:14" outlineLevel="3" x14ac:dyDescent="0.25">
      <c r="E104" t="s">
        <v>734</v>
      </c>
      <c r="F104" t="s">
        <v>736</v>
      </c>
      <c r="K104" cm="1">
        <f t="array" ref="K104">+_xlfn.IFS(A104&lt;&gt;"",0,B104&lt;&gt;"",1,C104&lt;&gt;"",2,D104&lt;&gt;"",3,E104&lt;&gt;"",4,F104&lt;&gt;"",5,G104&lt;&gt;"",6,H104&lt;&gt;"",7,I104&lt;&gt;"",8)</f>
        <v>4</v>
      </c>
      <c r="L104" t="str" cm="1">
        <f t="array" ref="L104">+_xlfn.IFS(A104&lt;&gt;"",A104,B104&lt;&gt;"",B104,C104&lt;&gt;"",C104,D104&lt;&gt;"",D104,E104&lt;&gt;"",E104,F104&lt;&gt;"",F104,G104&lt;&gt;"",G104,H104&lt;&gt;"",H104,I104&lt;&gt;"",I104)</f>
        <v>SEHB02</v>
      </c>
      <c r="M104" t="str" cm="1">
        <f t="array" ref="M104">+_xlfn.IFS(A104&lt;&gt;"",B104,B104&lt;&gt;"",C104,C104&lt;&gt;"",D104,D104&lt;&gt;"",E104,E104&lt;&gt;"",F104,F104&lt;&gt;"",G104,G104&lt;&gt;"",H104,H104&lt;&gt;"",I104,I104&lt;&gt;"",J104)</f>
        <v>Other lodging away from home including hotels and motels</v>
      </c>
      <c r="N104">
        <f>+IFERROR(VLOOKUP(M104,weights!B:C,2,FALSE),"")</f>
        <v>0.92300000000000004</v>
      </c>
    </row>
    <row r="105" spans="2:14" outlineLevel="2" x14ac:dyDescent="0.25">
      <c r="D105" t="s">
        <v>197</v>
      </c>
      <c r="E105" t="s">
        <v>737</v>
      </c>
      <c r="K105" cm="1">
        <f t="array" ref="K105">+_xlfn.IFS(A105&lt;&gt;"",0,B105&lt;&gt;"",1,C105&lt;&gt;"",2,D105&lt;&gt;"",3,E105&lt;&gt;"",4,F105&lt;&gt;"",5,G105&lt;&gt;"",6,H105&lt;&gt;"",7,I105&lt;&gt;"",8)</f>
        <v>3</v>
      </c>
      <c r="L105" t="str" cm="1">
        <f t="array" ref="L105">+_xlfn.IFS(A105&lt;&gt;"",A105,B105&lt;&gt;"",B105,C105&lt;&gt;"",C105,D105&lt;&gt;"",D105,E105&lt;&gt;"",E105,F105&lt;&gt;"",F105,G105&lt;&gt;"",G105,H105&lt;&gt;"",H105,I105&lt;&gt;"",I105)</f>
        <v>SEHC</v>
      </c>
      <c r="M105" t="str" cm="1">
        <f t="array" ref="M105">+_xlfn.IFS(A105&lt;&gt;"",B105,B105&lt;&gt;"",C105,C105&lt;&gt;"",D105,D105&lt;&gt;"",E105,E105&lt;&gt;"",F105,F105&lt;&gt;"",G105,G105&lt;&gt;"",H105,H105&lt;&gt;"",I105,I105&lt;&gt;"",J105)</f>
        <v>Owners' equivalent rent of residences</v>
      </c>
      <c r="N105">
        <f>+IFERROR(VLOOKUP(M105,weights!B:C,2,FALSE),"")</f>
        <v>25.423999999999999</v>
      </c>
    </row>
    <row r="106" spans="2:14" outlineLevel="3" x14ac:dyDescent="0.25">
      <c r="E106" t="s">
        <v>731</v>
      </c>
      <c r="F106" t="s">
        <v>198</v>
      </c>
      <c r="K106" cm="1">
        <f t="array" ref="K106">+_xlfn.IFS(A106&lt;&gt;"",0,B106&lt;&gt;"",1,C106&lt;&gt;"",2,D106&lt;&gt;"",3,E106&lt;&gt;"",4,F106&lt;&gt;"",5,G106&lt;&gt;"",6,H106&lt;&gt;"",7,I106&lt;&gt;"",8)</f>
        <v>4</v>
      </c>
      <c r="L106" t="str" cm="1">
        <f t="array" ref="L106">+_xlfn.IFS(A106&lt;&gt;"",A106,B106&lt;&gt;"",B106,C106&lt;&gt;"",C106,D106&lt;&gt;"",D106,E106&lt;&gt;"",E106,F106&lt;&gt;"",F106,G106&lt;&gt;"",G106,H106&lt;&gt;"",H106,I106&lt;&gt;"",I106)</f>
        <v>SEHC01</v>
      </c>
      <c r="M106" t="str" cm="1">
        <f t="array" ref="M106">+_xlfn.IFS(A106&lt;&gt;"",B106,B106&lt;&gt;"",C106,C106&lt;&gt;"",D106,D106&lt;&gt;"",E106,E106&lt;&gt;"",F106,F106&lt;&gt;"",G106,G106&lt;&gt;"",H106,H106&lt;&gt;"",I106,I106&lt;&gt;"",J106)</f>
        <v>Owners' equivalent rent of primary residence</v>
      </c>
      <c r="N106">
        <f>+IFERROR(VLOOKUP(M106,weights!B:C,2,FALSE),"")</f>
        <v>24.038</v>
      </c>
    </row>
    <row r="107" spans="2:14" outlineLevel="3" x14ac:dyDescent="0.25">
      <c r="E107" s="2" t="s">
        <v>751</v>
      </c>
      <c r="F107" s="2" t="s">
        <v>750</v>
      </c>
      <c r="K107" cm="1">
        <f t="array" ref="K107">+_xlfn.IFS(A107&lt;&gt;"",0,B107&lt;&gt;"",1,C107&lt;&gt;"",2,D107&lt;&gt;"",3,E107&lt;&gt;"",4,F107&lt;&gt;"",5,G107&lt;&gt;"",6,H107&lt;&gt;"",7,I107&lt;&gt;"",8)</f>
        <v>4</v>
      </c>
      <c r="L107" t="str" cm="1">
        <f t="array" ref="L107">+_xlfn.IFS(A107&lt;&gt;"",A107,B107&lt;&gt;"",B107,C107&lt;&gt;"",C107,D107&lt;&gt;"",D107,E107&lt;&gt;"",E107,F107&lt;&gt;"",F107,G107&lt;&gt;"",G107,H107&lt;&gt;"",H107,I107&lt;&gt;"",I107)</f>
        <v>SEHC09</v>
      </c>
      <c r="M107" t="str" cm="1">
        <f t="array" ref="M107">+_xlfn.IFS(A107&lt;&gt;"",B107,B107&lt;&gt;"",C107,C107&lt;&gt;"",D107,D107&lt;&gt;"",E107,E107&lt;&gt;"",F107,F107&lt;&gt;"",G107,G107&lt;&gt;"",H107,H107&lt;&gt;"",I107,I107&lt;&gt;"",J107)</f>
        <v>Unsampled owners' equivalent rent of secondary residences</v>
      </c>
      <c r="N107">
        <f>+IFERROR(VLOOKUP(M107,weights!B:C,2,FALSE),"")</f>
        <v>1.3859999999999999</v>
      </c>
    </row>
    <row r="108" spans="2:14" outlineLevel="2" x14ac:dyDescent="0.25">
      <c r="D108" t="s">
        <v>199</v>
      </c>
      <c r="E108" t="s">
        <v>200</v>
      </c>
      <c r="K108" cm="1">
        <f t="array" ref="K108">+_xlfn.IFS(A108&lt;&gt;"",0,B108&lt;&gt;"",1,C108&lt;&gt;"",2,D108&lt;&gt;"",3,E108&lt;&gt;"",4,F108&lt;&gt;"",5,G108&lt;&gt;"",6,H108&lt;&gt;"",7,I108&lt;&gt;"",8)</f>
        <v>3</v>
      </c>
      <c r="L108" t="str" cm="1">
        <f t="array" ref="L108">+_xlfn.IFS(A108&lt;&gt;"",A108,B108&lt;&gt;"",B108,C108&lt;&gt;"",C108,D108&lt;&gt;"",D108,E108&lt;&gt;"",E108,F108&lt;&gt;"",F108,G108&lt;&gt;"",G108,H108&lt;&gt;"",H108,I108&lt;&gt;"",I108)</f>
        <v>SEHD</v>
      </c>
      <c r="M108" t="str" cm="1">
        <f t="array" ref="M108">+_xlfn.IFS(A108&lt;&gt;"",B108,B108&lt;&gt;"",C108,C108&lt;&gt;"",D108,D108&lt;&gt;"",E108,E108&lt;&gt;"",F108,F108&lt;&gt;"",G108,G108&lt;&gt;"",H108,H108&lt;&gt;"",I108,I108&lt;&gt;"",J108)</f>
        <v>Tenants' and household insurance</v>
      </c>
      <c r="N108">
        <f>+IFERROR(VLOOKUP(M108,weights!B:C,2,FALSE),"")</f>
        <v>0.376</v>
      </c>
    </row>
    <row r="109" spans="2:14" outlineLevel="3" x14ac:dyDescent="0.25">
      <c r="E109" t="s">
        <v>201</v>
      </c>
      <c r="F109" t="s">
        <v>200</v>
      </c>
      <c r="K109" cm="1">
        <f t="array" ref="K109">+_xlfn.IFS(A109&lt;&gt;"",0,B109&lt;&gt;"",1,C109&lt;&gt;"",2,D109&lt;&gt;"",3,E109&lt;&gt;"",4,F109&lt;&gt;"",5,G109&lt;&gt;"",6,H109&lt;&gt;"",7,I109&lt;&gt;"",8)</f>
        <v>4</v>
      </c>
      <c r="L109" t="str" cm="1">
        <f t="array" ref="L109">+_xlfn.IFS(A109&lt;&gt;"",A109,B109&lt;&gt;"",B109,C109&lt;&gt;"",C109,D109&lt;&gt;"",D109,E109&lt;&gt;"",E109,F109&lt;&gt;"",F109,G109&lt;&gt;"",G109,H109&lt;&gt;"",H109,I109&lt;&gt;"",I109)</f>
        <v>SEHD01</v>
      </c>
      <c r="M109" t="str" cm="1">
        <f t="array" ref="M109">+_xlfn.IFS(A109&lt;&gt;"",B109,B109&lt;&gt;"",C109,C109&lt;&gt;"",D109,D109&lt;&gt;"",E109,E109&lt;&gt;"",F109,F109&lt;&gt;"",G109,G109&lt;&gt;"",H109,H109&lt;&gt;"",I109,I109&lt;&gt;"",J109)</f>
        <v>Tenants' and household insurance</v>
      </c>
      <c r="N109">
        <f>+IFERROR(VLOOKUP(M109,weights!B:C,2,FALSE),"")</f>
        <v>0.376</v>
      </c>
    </row>
    <row r="110" spans="2:14" outlineLevel="1" x14ac:dyDescent="0.25">
      <c r="C110" t="s">
        <v>202</v>
      </c>
      <c r="D110" t="s">
        <v>203</v>
      </c>
      <c r="K110" cm="1">
        <f t="array" ref="K110">+_xlfn.IFS(A110&lt;&gt;"",0,B110&lt;&gt;"",1,C110&lt;&gt;"",2,D110&lt;&gt;"",3,E110&lt;&gt;"",4,F110&lt;&gt;"",5,G110&lt;&gt;"",6,H110&lt;&gt;"",7,I110&lt;&gt;"",8)</f>
        <v>2</v>
      </c>
      <c r="L110" t="str" cm="1">
        <f t="array" ref="L110">+_xlfn.IFS(A110&lt;&gt;"",A110,B110&lt;&gt;"",B110,C110&lt;&gt;"",C110,D110&lt;&gt;"",D110,E110&lt;&gt;"",E110,F110&lt;&gt;"",F110,G110&lt;&gt;"",G110,H110&lt;&gt;"",H110,I110&lt;&gt;"",I110)</f>
        <v>SAH2</v>
      </c>
      <c r="M110" t="str" cm="1">
        <f t="array" ref="M110">+_xlfn.IFS(A110&lt;&gt;"",B110,B110&lt;&gt;"",C110,C110&lt;&gt;"",D110,D110&lt;&gt;"",E110,E110&lt;&gt;"",F110,F110&lt;&gt;"",G110,G110&lt;&gt;"",H110,H110&lt;&gt;"",I110,I110&lt;&gt;"",J110)</f>
        <v>Fuels and utilities</v>
      </c>
      <c r="N110">
        <f>+IFERROR(VLOOKUP(M110,weights!B:C,2,FALSE),"")</f>
        <v>4.702</v>
      </c>
    </row>
    <row r="111" spans="2:14" outlineLevel="2" x14ac:dyDescent="0.25">
      <c r="D111" t="s">
        <v>204</v>
      </c>
      <c r="E111" t="s">
        <v>205</v>
      </c>
      <c r="K111" cm="1">
        <f t="array" ref="K111">+_xlfn.IFS(A111&lt;&gt;"",0,B111&lt;&gt;"",1,C111&lt;&gt;"",2,D111&lt;&gt;"",3,E111&lt;&gt;"",4,F111&lt;&gt;"",5,G111&lt;&gt;"",6,H111&lt;&gt;"",7,I111&lt;&gt;"",8)</f>
        <v>3</v>
      </c>
      <c r="L111" t="str" cm="1">
        <f t="array" ref="L111">+_xlfn.IFS(A111&lt;&gt;"",A111,B111&lt;&gt;"",B111,C111&lt;&gt;"",C111,D111&lt;&gt;"",D111,E111&lt;&gt;"",E111,F111&lt;&gt;"",F111,G111&lt;&gt;"",G111,H111&lt;&gt;"",H111,I111&lt;&gt;"",I111)</f>
        <v>SAH21</v>
      </c>
      <c r="M111" t="str" cm="1">
        <f t="array" ref="M111">+_xlfn.IFS(A111&lt;&gt;"",B111,B111&lt;&gt;"",C111,C111&lt;&gt;"",D111,D111&lt;&gt;"",E111,E111&lt;&gt;"",F111,F111&lt;&gt;"",G111,G111&lt;&gt;"",H111,H111&lt;&gt;"",I111,I111&lt;&gt;"",J111)</f>
        <v>Household energy</v>
      </c>
      <c r="N111">
        <f>+IFERROR(VLOOKUP(M111,weights!B:C,2,FALSE),"")</f>
        <v>3.6459999999999999</v>
      </c>
    </row>
    <row r="112" spans="2:14" outlineLevel="3" x14ac:dyDescent="0.25">
      <c r="E112" t="s">
        <v>206</v>
      </c>
      <c r="F112" t="s">
        <v>207</v>
      </c>
      <c r="K112" cm="1">
        <f t="array" ref="K112">+_xlfn.IFS(A112&lt;&gt;"",0,B112&lt;&gt;"",1,C112&lt;&gt;"",2,D112&lt;&gt;"",3,E112&lt;&gt;"",4,F112&lt;&gt;"",5,G112&lt;&gt;"",6,H112&lt;&gt;"",7,I112&lt;&gt;"",8)</f>
        <v>4</v>
      </c>
      <c r="L112" t="str" cm="1">
        <f t="array" ref="L112">+_xlfn.IFS(A112&lt;&gt;"",A112,B112&lt;&gt;"",B112,C112&lt;&gt;"",C112,D112&lt;&gt;"",D112,E112&lt;&gt;"",E112,F112&lt;&gt;"",F112,G112&lt;&gt;"",G112,H112&lt;&gt;"",H112,I112&lt;&gt;"",I112)</f>
        <v>SEHE</v>
      </c>
      <c r="M112" t="str" cm="1">
        <f t="array" ref="M112">+_xlfn.IFS(A112&lt;&gt;"",B112,B112&lt;&gt;"",C112,C112&lt;&gt;"",D112,D112&lt;&gt;"",E112,E112&lt;&gt;"",F112,F112&lt;&gt;"",G112,G112&lt;&gt;"",H112,H112&lt;&gt;"",I112,I112&lt;&gt;"",J112)</f>
        <v>Fuel oil and other fuels</v>
      </c>
      <c r="N112">
        <f>+IFERROR(VLOOKUP(M112,weights!B:C,2,FALSE),"")</f>
        <v>0.215</v>
      </c>
    </row>
    <row r="113" spans="3:14" outlineLevel="4" x14ac:dyDescent="0.25">
      <c r="F113" t="s">
        <v>208</v>
      </c>
      <c r="G113" t="s">
        <v>209</v>
      </c>
      <c r="K113" cm="1">
        <f t="array" ref="K113">+_xlfn.IFS(A113&lt;&gt;"",0,B113&lt;&gt;"",1,C113&lt;&gt;"",2,D113&lt;&gt;"",3,E113&lt;&gt;"",4,F113&lt;&gt;"",5,G113&lt;&gt;"",6,H113&lt;&gt;"",7,I113&lt;&gt;"",8)</f>
        <v>5</v>
      </c>
      <c r="L113" t="str" cm="1">
        <f t="array" ref="L113">+_xlfn.IFS(A113&lt;&gt;"",A113,B113&lt;&gt;"",B113,C113&lt;&gt;"",C113,D113&lt;&gt;"",D113,E113&lt;&gt;"",E113,F113&lt;&gt;"",F113,G113&lt;&gt;"",G113,H113&lt;&gt;"",H113,I113&lt;&gt;"",I113)</f>
        <v>SEHE01</v>
      </c>
      <c r="M113" t="str" cm="1">
        <f t="array" ref="M113">+_xlfn.IFS(A113&lt;&gt;"",B113,B113&lt;&gt;"",C113,C113&lt;&gt;"",D113,D113&lt;&gt;"",E113,E113&lt;&gt;"",F113,F113&lt;&gt;"",G113,G113&lt;&gt;"",H113,H113&lt;&gt;"",I113,I113&lt;&gt;"",J113)</f>
        <v>Fuel oil</v>
      </c>
      <c r="N113">
        <f>+IFERROR(VLOOKUP(M113,weights!B:C,2,FALSE),"")</f>
        <v>0.15</v>
      </c>
    </row>
    <row r="114" spans="3:14" outlineLevel="4" x14ac:dyDescent="0.25">
      <c r="F114" t="s">
        <v>210</v>
      </c>
      <c r="G114" s="1" t="s">
        <v>211</v>
      </c>
      <c r="K114" cm="1">
        <f t="array" ref="K114">+_xlfn.IFS(A114&lt;&gt;"",0,B114&lt;&gt;"",1,C114&lt;&gt;"",2,D114&lt;&gt;"",3,E114&lt;&gt;"",4,F114&lt;&gt;"",5,G114&lt;&gt;"",6,H114&lt;&gt;"",7,I114&lt;&gt;"",8)</f>
        <v>5</v>
      </c>
      <c r="L114" t="str" cm="1">
        <f t="array" ref="L114">+_xlfn.IFS(A114&lt;&gt;"",A114,B114&lt;&gt;"",B114,C114&lt;&gt;"",C114,D114&lt;&gt;"",D114,E114&lt;&gt;"",E114,F114&lt;&gt;"",F114,G114&lt;&gt;"",G114,H114&lt;&gt;"",H114,I114&lt;&gt;"",I114)</f>
        <v>SEHE02</v>
      </c>
      <c r="M114" t="str" cm="1">
        <f t="array" ref="M114">+_xlfn.IFS(A114&lt;&gt;"",B114,B114&lt;&gt;"",C114,C114&lt;&gt;"",D114,D114&lt;&gt;"",E114,E114&lt;&gt;"",F114,F114&lt;&gt;"",G114,G114&lt;&gt;"",H114,H114&lt;&gt;"",I114,I114&lt;&gt;"",J114)</f>
        <v>Propane, kerosene, and firewood</v>
      </c>
      <c r="N114">
        <f>+IFERROR(VLOOKUP(M114,weights!B:C,2,FALSE),"")</f>
        <v>6.5000000000000002E-2</v>
      </c>
    </row>
    <row r="115" spans="3:14" outlineLevel="3" x14ac:dyDescent="0.25">
      <c r="E115" t="s">
        <v>212</v>
      </c>
      <c r="F115" t="s">
        <v>213</v>
      </c>
      <c r="K115" cm="1">
        <f t="array" ref="K115">+_xlfn.IFS(A115&lt;&gt;"",0,B115&lt;&gt;"",1,C115&lt;&gt;"",2,D115&lt;&gt;"",3,E115&lt;&gt;"",4,F115&lt;&gt;"",5,G115&lt;&gt;"",6,H115&lt;&gt;"",7,I115&lt;&gt;"",8)</f>
        <v>4</v>
      </c>
      <c r="L115" t="str" cm="1">
        <f t="array" ref="L115">+_xlfn.IFS(A115&lt;&gt;"",A115,B115&lt;&gt;"",B115,C115&lt;&gt;"",C115,D115&lt;&gt;"",D115,E115&lt;&gt;"",E115,F115&lt;&gt;"",F115,G115&lt;&gt;"",G115,H115&lt;&gt;"",H115,I115&lt;&gt;"",I115)</f>
        <v>SEHF</v>
      </c>
      <c r="M115" t="str" cm="1">
        <f t="array" ref="M115">+_xlfn.IFS(A115&lt;&gt;"",B115,B115&lt;&gt;"",C115,C115&lt;&gt;"",D115,D115&lt;&gt;"",E115,E115&lt;&gt;"",F115,F115&lt;&gt;"",G115,G115&lt;&gt;"",H115,H115&lt;&gt;"",I115,I115&lt;&gt;"",J115)</f>
        <v>Gas (piped) and electricity</v>
      </c>
      <c r="N115" t="str">
        <f>+IFERROR(VLOOKUP(M115,weights!B:C,2,FALSE),"")</f>
        <v/>
      </c>
    </row>
    <row r="116" spans="3:14" outlineLevel="4" x14ac:dyDescent="0.25">
      <c r="F116" t="s">
        <v>214</v>
      </c>
      <c r="G116" t="s">
        <v>215</v>
      </c>
      <c r="K116" cm="1">
        <f t="array" ref="K116">+_xlfn.IFS(A116&lt;&gt;"",0,B116&lt;&gt;"",1,C116&lt;&gt;"",2,D116&lt;&gt;"",3,E116&lt;&gt;"",4,F116&lt;&gt;"",5,G116&lt;&gt;"",6,H116&lt;&gt;"",7,I116&lt;&gt;"",8)</f>
        <v>5</v>
      </c>
      <c r="L116" t="str" cm="1">
        <f t="array" ref="L116">+_xlfn.IFS(A116&lt;&gt;"",A116,B116&lt;&gt;"",B116,C116&lt;&gt;"",C116,D116&lt;&gt;"",D116,E116&lt;&gt;"",E116,F116&lt;&gt;"",F116,G116&lt;&gt;"",G116,H116&lt;&gt;"",H116,I116&lt;&gt;"",I116)</f>
        <v>SEHF01</v>
      </c>
      <c r="M116" t="str" cm="1">
        <f t="array" ref="M116">+_xlfn.IFS(A116&lt;&gt;"",B116,B116&lt;&gt;"",C116,C116&lt;&gt;"",D116,D116&lt;&gt;"",E116,E116&lt;&gt;"",F116,F116&lt;&gt;"",G116,G116&lt;&gt;"",H116,H116&lt;&gt;"",I116,I116&lt;&gt;"",J116)</f>
        <v>Electricity</v>
      </c>
      <c r="N116">
        <f>+IFERROR(VLOOKUP(M116,weights!B:C,2,FALSE),"")</f>
        <v>2.5409999999999999</v>
      </c>
    </row>
    <row r="117" spans="3:14" outlineLevel="4" x14ac:dyDescent="0.25">
      <c r="F117" t="s">
        <v>216</v>
      </c>
      <c r="G117" t="s">
        <v>217</v>
      </c>
      <c r="K117" cm="1">
        <f t="array" ref="K117">+_xlfn.IFS(A117&lt;&gt;"",0,B117&lt;&gt;"",1,C117&lt;&gt;"",2,D117&lt;&gt;"",3,E117&lt;&gt;"",4,F117&lt;&gt;"",5,G117&lt;&gt;"",6,H117&lt;&gt;"",7,I117&lt;&gt;"",8)</f>
        <v>5</v>
      </c>
      <c r="L117" t="str" cm="1">
        <f t="array" ref="L117">+_xlfn.IFS(A117&lt;&gt;"",A117,B117&lt;&gt;"",B117,C117&lt;&gt;"",C117,D117&lt;&gt;"",D117,E117&lt;&gt;"",E117,F117&lt;&gt;"",F117,G117&lt;&gt;"",G117,H117&lt;&gt;"",H117,I117&lt;&gt;"",I117)</f>
        <v>SEHF02</v>
      </c>
      <c r="M117" t="str" cm="1">
        <f t="array" ref="M117">+_xlfn.IFS(A117&lt;&gt;"",B117,B117&lt;&gt;"",C117,C117&lt;&gt;"",D117,D117&lt;&gt;"",E117,E117&lt;&gt;"",F117,F117&lt;&gt;"",G117,G117&lt;&gt;"",H117,H117&lt;&gt;"",I117,I117&lt;&gt;"",J117)</f>
        <v>Utility (piped) gas service</v>
      </c>
      <c r="N117">
        <f>+IFERROR(VLOOKUP(M117,weights!B:C,2,FALSE),"")</f>
        <v>0.89</v>
      </c>
    </row>
    <row r="118" spans="3:14" outlineLevel="2" x14ac:dyDescent="0.25">
      <c r="D118" t="s">
        <v>218</v>
      </c>
      <c r="E118" t="s">
        <v>219</v>
      </c>
      <c r="K118" cm="1">
        <f t="array" ref="K118">+_xlfn.IFS(A118&lt;&gt;"",0,B118&lt;&gt;"",1,C118&lt;&gt;"",2,D118&lt;&gt;"",3,E118&lt;&gt;"",4,F118&lt;&gt;"",5,G118&lt;&gt;"",6,H118&lt;&gt;"",7,I118&lt;&gt;"",8)</f>
        <v>3</v>
      </c>
      <c r="L118" t="str" cm="1">
        <f t="array" ref="L118">+_xlfn.IFS(A118&lt;&gt;"",A118,B118&lt;&gt;"",B118,C118&lt;&gt;"",C118,D118&lt;&gt;"",D118,E118&lt;&gt;"",E118,F118&lt;&gt;"",F118,G118&lt;&gt;"",G118,H118&lt;&gt;"",H118,I118&lt;&gt;"",I118)</f>
        <v>SEHG</v>
      </c>
      <c r="M118" t="str" cm="1">
        <f t="array" ref="M118">+_xlfn.IFS(A118&lt;&gt;"",B118,B118&lt;&gt;"",C118,C118&lt;&gt;"",D118,D118&lt;&gt;"",E118,E118&lt;&gt;"",F118,F118&lt;&gt;"",G118,G118&lt;&gt;"",H118,H118&lt;&gt;"",I118,I118&lt;&gt;"",J118)</f>
        <v>Water and sewer and trash collection services</v>
      </c>
      <c r="N118">
        <f>+IFERROR(VLOOKUP(M118,weights!B:C,2,FALSE),"")</f>
        <v>1.056</v>
      </c>
    </row>
    <row r="119" spans="3:14" outlineLevel="3" x14ac:dyDescent="0.25">
      <c r="E119" t="s">
        <v>220</v>
      </c>
      <c r="F119" t="s">
        <v>221</v>
      </c>
      <c r="K119" cm="1">
        <f t="array" ref="K119">+_xlfn.IFS(A119&lt;&gt;"",0,B119&lt;&gt;"",1,C119&lt;&gt;"",2,D119&lt;&gt;"",3,E119&lt;&gt;"",4,F119&lt;&gt;"",5,G119&lt;&gt;"",6,H119&lt;&gt;"",7,I119&lt;&gt;"",8)</f>
        <v>4</v>
      </c>
      <c r="L119" t="str" cm="1">
        <f t="array" ref="L119">+_xlfn.IFS(A119&lt;&gt;"",A119,B119&lt;&gt;"",B119,C119&lt;&gt;"",C119,D119&lt;&gt;"",D119,E119&lt;&gt;"",E119,F119&lt;&gt;"",F119,G119&lt;&gt;"",G119,H119&lt;&gt;"",H119,I119&lt;&gt;"",I119)</f>
        <v>SEHG01</v>
      </c>
      <c r="M119" t="str" cm="1">
        <f t="array" ref="M119">+_xlfn.IFS(A119&lt;&gt;"",B119,B119&lt;&gt;"",C119,C119&lt;&gt;"",D119,D119&lt;&gt;"",E119,E119&lt;&gt;"",F119,F119&lt;&gt;"",G119,G119&lt;&gt;"",H119,H119&lt;&gt;"",I119,I119&lt;&gt;"",J119)</f>
        <v>Water and sewerage maintenance</v>
      </c>
      <c r="N119">
        <f>+IFERROR(VLOOKUP(M119,weights!B:C,2,FALSE),"")</f>
        <v>0.75700000000000001</v>
      </c>
    </row>
    <row r="120" spans="3:14" outlineLevel="3" x14ac:dyDescent="0.25">
      <c r="E120" t="s">
        <v>222</v>
      </c>
      <c r="F120" t="s">
        <v>223</v>
      </c>
      <c r="K120" cm="1">
        <f t="array" ref="K120">+_xlfn.IFS(A120&lt;&gt;"",0,B120&lt;&gt;"",1,C120&lt;&gt;"",2,D120&lt;&gt;"",3,E120&lt;&gt;"",4,F120&lt;&gt;"",5,G120&lt;&gt;"",6,H120&lt;&gt;"",7,I120&lt;&gt;"",8)</f>
        <v>4</v>
      </c>
      <c r="L120" t="str" cm="1">
        <f t="array" ref="L120">+_xlfn.IFS(A120&lt;&gt;"",A120,B120&lt;&gt;"",B120,C120&lt;&gt;"",C120,D120&lt;&gt;"",D120,E120&lt;&gt;"",E120,F120&lt;&gt;"",F120,G120&lt;&gt;"",G120,H120&lt;&gt;"",H120,I120&lt;&gt;"",I120)</f>
        <v>SEHG02</v>
      </c>
      <c r="M120" t="str" cm="1">
        <f t="array" ref="M120">+_xlfn.IFS(A120&lt;&gt;"",B120,B120&lt;&gt;"",C120,C120&lt;&gt;"",D120,D120&lt;&gt;"",E120,E120&lt;&gt;"",F120,F120&lt;&gt;"",G120,G120&lt;&gt;"",H120,H120&lt;&gt;"",I120,I120&lt;&gt;"",J120)</f>
        <v>Garbage and trash collection</v>
      </c>
      <c r="N120">
        <f>+IFERROR(VLOOKUP(M120,weights!B:C,2,FALSE),"")</f>
        <v>0.3</v>
      </c>
    </row>
    <row r="121" spans="3:14" outlineLevel="1" x14ac:dyDescent="0.25">
      <c r="C121" t="s">
        <v>224</v>
      </c>
      <c r="D121" t="s">
        <v>225</v>
      </c>
      <c r="K121" cm="1">
        <f t="array" ref="K121">+_xlfn.IFS(A121&lt;&gt;"",0,B121&lt;&gt;"",1,C121&lt;&gt;"",2,D121&lt;&gt;"",3,E121&lt;&gt;"",4,F121&lt;&gt;"",5,G121&lt;&gt;"",6,H121&lt;&gt;"",7,I121&lt;&gt;"",8)</f>
        <v>2</v>
      </c>
      <c r="L121" t="str" cm="1">
        <f t="array" ref="L121">+_xlfn.IFS(A121&lt;&gt;"",A121,B121&lt;&gt;"",B121,C121&lt;&gt;"",C121,D121&lt;&gt;"",D121,E121&lt;&gt;"",E121,F121&lt;&gt;"",F121,G121&lt;&gt;"",G121,H121&lt;&gt;"",H121,I121&lt;&gt;"",I121)</f>
        <v>SAH3</v>
      </c>
      <c r="M121" t="str" cm="1">
        <f t="array" ref="M121">+_xlfn.IFS(A121&lt;&gt;"",B121,B121&lt;&gt;"",C121,C121&lt;&gt;"",D121,D121&lt;&gt;"",E121,E121&lt;&gt;"",F121,F121&lt;&gt;"",G121,G121&lt;&gt;"",H121,H121&lt;&gt;"",I121,I121&lt;&gt;"",J121)</f>
        <v>Household furnishings and operations</v>
      </c>
      <c r="N121">
        <f>+IFERROR(VLOOKUP(M121,weights!B:C,2,FALSE),"")</f>
        <v>5.2690000000000001</v>
      </c>
    </row>
    <row r="122" spans="3:14" outlineLevel="2" x14ac:dyDescent="0.25">
      <c r="D122" t="s">
        <v>226</v>
      </c>
      <c r="E122" t="s">
        <v>227</v>
      </c>
      <c r="K122" cm="1">
        <f t="array" ref="K122">+_xlfn.IFS(A122&lt;&gt;"",0,B122&lt;&gt;"",1,C122&lt;&gt;"",2,D122&lt;&gt;"",3,E122&lt;&gt;"",4,F122&lt;&gt;"",5,G122&lt;&gt;"",6,H122&lt;&gt;"",7,I122&lt;&gt;"",8)</f>
        <v>3</v>
      </c>
      <c r="L122" t="str" cm="1">
        <f t="array" ref="L122">+_xlfn.IFS(A122&lt;&gt;"",A122,B122&lt;&gt;"",B122,C122&lt;&gt;"",C122,D122&lt;&gt;"",D122,E122&lt;&gt;"",E122,F122&lt;&gt;"",F122,G122&lt;&gt;"",G122,H122&lt;&gt;"",H122,I122&lt;&gt;"",I122)</f>
        <v>SEHH</v>
      </c>
      <c r="M122" t="str" cm="1">
        <f t="array" ref="M122">+_xlfn.IFS(A122&lt;&gt;"",B122,B122&lt;&gt;"",C122,C122&lt;&gt;"",D122,D122&lt;&gt;"",E122,E122&lt;&gt;"",F122,F122&lt;&gt;"",G122,G122&lt;&gt;"",H122,H122&lt;&gt;"",I122,I122&lt;&gt;"",J122)</f>
        <v>Window and floor coverings and other linens</v>
      </c>
      <c r="N122">
        <f>+IFERROR(VLOOKUP(M122,weights!B:C,2,FALSE),"")</f>
        <v>0.316</v>
      </c>
    </row>
    <row r="123" spans="3:14" outlineLevel="3" x14ac:dyDescent="0.25">
      <c r="E123" t="s">
        <v>228</v>
      </c>
      <c r="F123" s="1" t="s">
        <v>229</v>
      </c>
      <c r="K123" cm="1">
        <f t="array" ref="K123">+_xlfn.IFS(A123&lt;&gt;"",0,B123&lt;&gt;"",1,C123&lt;&gt;"",2,D123&lt;&gt;"",3,E123&lt;&gt;"",4,F123&lt;&gt;"",5,G123&lt;&gt;"",6,H123&lt;&gt;"",7,I123&lt;&gt;"",8)</f>
        <v>4</v>
      </c>
      <c r="L123" t="str" cm="1">
        <f t="array" ref="L123">+_xlfn.IFS(A123&lt;&gt;"",A123,B123&lt;&gt;"",B123,C123&lt;&gt;"",C123,D123&lt;&gt;"",D123,E123&lt;&gt;"",E123,F123&lt;&gt;"",F123,G123&lt;&gt;"",G123,H123&lt;&gt;"",H123,I123&lt;&gt;"",I123)</f>
        <v>SEHH01</v>
      </c>
      <c r="M123" t="str" cm="1">
        <f t="array" ref="M123">+_xlfn.IFS(A123&lt;&gt;"",B123,B123&lt;&gt;"",C123,C123&lt;&gt;"",D123,D123&lt;&gt;"",E123,E123&lt;&gt;"",F123,F123&lt;&gt;"",G123,G123&lt;&gt;"",H123,H123&lt;&gt;"",I123,I123&lt;&gt;"",J123)</f>
        <v xml:space="preserve">Floor coverings </v>
      </c>
      <c r="N123" t="str">
        <f>+IFERROR(VLOOKUP(M123,weights!B:C,2,FALSE),"")</f>
        <v/>
      </c>
    </row>
    <row r="124" spans="3:14" outlineLevel="3" x14ac:dyDescent="0.25">
      <c r="E124" t="s">
        <v>230</v>
      </c>
      <c r="F124" t="s">
        <v>231</v>
      </c>
      <c r="K124" cm="1">
        <f t="array" ref="K124">+_xlfn.IFS(A124&lt;&gt;"",0,B124&lt;&gt;"",1,C124&lt;&gt;"",2,D124&lt;&gt;"",3,E124&lt;&gt;"",4,F124&lt;&gt;"",5,G124&lt;&gt;"",6,H124&lt;&gt;"",7,I124&lt;&gt;"",8)</f>
        <v>4</v>
      </c>
      <c r="L124" t="str" cm="1">
        <f t="array" ref="L124">+_xlfn.IFS(A124&lt;&gt;"",A124,B124&lt;&gt;"",B124,C124&lt;&gt;"",C124,D124&lt;&gt;"",D124,E124&lt;&gt;"",E124,F124&lt;&gt;"",F124,G124&lt;&gt;"",G124,H124&lt;&gt;"",H124,I124&lt;&gt;"",I124)</f>
        <v>SEHH02</v>
      </c>
      <c r="M124" t="str" cm="1">
        <f t="array" ref="M124">+_xlfn.IFS(A124&lt;&gt;"",B124,B124&lt;&gt;"",C124,C124&lt;&gt;"",D124,D124&lt;&gt;"",E124,E124&lt;&gt;"",F124,F124&lt;&gt;"",G124,G124&lt;&gt;"",H124,H124&lt;&gt;"",I124,I124&lt;&gt;"",J124)</f>
        <v>Window coverings</v>
      </c>
      <c r="N124">
        <f>+IFERROR(VLOOKUP(M124,weights!B:C,2,FALSE),"")</f>
        <v>7.3999999999999996E-2</v>
      </c>
    </row>
    <row r="125" spans="3:14" outlineLevel="3" x14ac:dyDescent="0.25">
      <c r="E125" t="s">
        <v>232</v>
      </c>
      <c r="F125" t="s">
        <v>233</v>
      </c>
      <c r="K125" cm="1">
        <f t="array" ref="K125">+_xlfn.IFS(A125&lt;&gt;"",0,B125&lt;&gt;"",1,C125&lt;&gt;"",2,D125&lt;&gt;"",3,E125&lt;&gt;"",4,F125&lt;&gt;"",5,G125&lt;&gt;"",6,H125&lt;&gt;"",7,I125&lt;&gt;"",8)</f>
        <v>4</v>
      </c>
      <c r="L125" t="str" cm="1">
        <f t="array" ref="L125">+_xlfn.IFS(A125&lt;&gt;"",A125,B125&lt;&gt;"",B125,C125&lt;&gt;"",C125,D125&lt;&gt;"",D125,E125&lt;&gt;"",E125,F125&lt;&gt;"",F125,G125&lt;&gt;"",G125,H125&lt;&gt;"",H125,I125&lt;&gt;"",I125)</f>
        <v>SEHH03</v>
      </c>
      <c r="M125" t="str" cm="1">
        <f t="array" ref="M125">+_xlfn.IFS(A125&lt;&gt;"",B125,B125&lt;&gt;"",C125,C125&lt;&gt;"",D125,D125&lt;&gt;"",E125,E125&lt;&gt;"",F125,F125&lt;&gt;"",G125,G125&lt;&gt;"",H125,H125&lt;&gt;"",I125,I125&lt;&gt;"",J125)</f>
        <v>Other linens</v>
      </c>
      <c r="N125">
        <f>+IFERROR(VLOOKUP(M125,weights!B:C,2,FALSE),"")</f>
        <v>0.156</v>
      </c>
    </row>
    <row r="126" spans="3:14" outlineLevel="2" x14ac:dyDescent="0.25">
      <c r="D126" t="s">
        <v>234</v>
      </c>
      <c r="E126" t="s">
        <v>235</v>
      </c>
      <c r="K126" cm="1">
        <f t="array" ref="K126">+_xlfn.IFS(A126&lt;&gt;"",0,B126&lt;&gt;"",1,C126&lt;&gt;"",2,D126&lt;&gt;"",3,E126&lt;&gt;"",4,F126&lt;&gt;"",5,G126&lt;&gt;"",6,H126&lt;&gt;"",7,I126&lt;&gt;"",8)</f>
        <v>3</v>
      </c>
      <c r="L126" t="str" cm="1">
        <f t="array" ref="L126">+_xlfn.IFS(A126&lt;&gt;"",A126,B126&lt;&gt;"",B126,C126&lt;&gt;"",C126,D126&lt;&gt;"",D126,E126&lt;&gt;"",E126,F126&lt;&gt;"",F126,G126&lt;&gt;"",G126,H126&lt;&gt;"",H126,I126&lt;&gt;"",I126)</f>
        <v>SEHJ</v>
      </c>
      <c r="M126" t="str" cm="1">
        <f t="array" ref="M126">+_xlfn.IFS(A126&lt;&gt;"",B126,B126&lt;&gt;"",C126,C126&lt;&gt;"",D126,D126&lt;&gt;"",E126,E126&lt;&gt;"",F126,F126&lt;&gt;"",G126,G126&lt;&gt;"",H126,H126&lt;&gt;"",I126,I126&lt;&gt;"",J126)</f>
        <v>Furniture and bedding</v>
      </c>
      <c r="N126">
        <f>+IFERROR(VLOOKUP(M126,weights!B:C,2,FALSE),"")</f>
        <v>1.1879999999999999</v>
      </c>
    </row>
    <row r="127" spans="3:14" outlineLevel="3" x14ac:dyDescent="0.25">
      <c r="E127" t="s">
        <v>236</v>
      </c>
      <c r="F127" t="s">
        <v>237</v>
      </c>
      <c r="K127" cm="1">
        <f t="array" ref="K127">+_xlfn.IFS(A127&lt;&gt;"",0,B127&lt;&gt;"",1,C127&lt;&gt;"",2,D127&lt;&gt;"",3,E127&lt;&gt;"",4,F127&lt;&gt;"",5,G127&lt;&gt;"",6,H127&lt;&gt;"",7,I127&lt;&gt;"",8)</f>
        <v>4</v>
      </c>
      <c r="L127" t="str" cm="1">
        <f t="array" ref="L127">+_xlfn.IFS(A127&lt;&gt;"",A127,B127&lt;&gt;"",B127,C127&lt;&gt;"",C127,D127&lt;&gt;"",D127,E127&lt;&gt;"",E127,F127&lt;&gt;"",F127,G127&lt;&gt;"",G127,H127&lt;&gt;"",H127,I127&lt;&gt;"",I127)</f>
        <v>SEHJ01</v>
      </c>
      <c r="M127" t="str" cm="1">
        <f t="array" ref="M127">+_xlfn.IFS(A127&lt;&gt;"",B127,B127&lt;&gt;"",C127,C127&lt;&gt;"",D127,D127&lt;&gt;"",E127,E127&lt;&gt;"",F127,F127&lt;&gt;"",G127,G127&lt;&gt;"",H127,H127&lt;&gt;"",I127,I127&lt;&gt;"",J127)</f>
        <v>Bedroom furniture</v>
      </c>
      <c r="N127">
        <f>+IFERROR(VLOOKUP(M127,weights!B:C,2,FALSE),"")</f>
        <v>0.38400000000000001</v>
      </c>
    </row>
    <row r="128" spans="3:14" outlineLevel="3" x14ac:dyDescent="0.25">
      <c r="E128" t="s">
        <v>238</v>
      </c>
      <c r="F128" t="s">
        <v>239</v>
      </c>
      <c r="K128" cm="1">
        <f t="array" ref="K128">+_xlfn.IFS(A128&lt;&gt;"",0,B128&lt;&gt;"",1,C128&lt;&gt;"",2,D128&lt;&gt;"",3,E128&lt;&gt;"",4,F128&lt;&gt;"",5,G128&lt;&gt;"",6,H128&lt;&gt;"",7,I128&lt;&gt;"",8)</f>
        <v>4</v>
      </c>
      <c r="L128" t="str" cm="1">
        <f t="array" ref="L128">+_xlfn.IFS(A128&lt;&gt;"",A128,B128&lt;&gt;"",B128,C128&lt;&gt;"",C128,D128&lt;&gt;"",D128,E128&lt;&gt;"",E128,F128&lt;&gt;"",F128,G128&lt;&gt;"",G128,H128&lt;&gt;"",H128,I128&lt;&gt;"",I128)</f>
        <v>SEHJ02</v>
      </c>
      <c r="M128" t="str" cm="1">
        <f t="array" ref="M128">+_xlfn.IFS(A128&lt;&gt;"",B128,B128&lt;&gt;"",C128,C128&lt;&gt;"",D128,D128&lt;&gt;"",E128,E128&lt;&gt;"",F128,F128&lt;&gt;"",G128,G128&lt;&gt;"",H128,H128&lt;&gt;"",I128,I128&lt;&gt;"",J128)</f>
        <v>Living room, kitchen, and dining room furniture</v>
      </c>
      <c r="N128">
        <f>+IFERROR(VLOOKUP(M128,weights!B:C,2,FALSE),"")</f>
        <v>0.58599999999999997</v>
      </c>
    </row>
    <row r="129" spans="4:14" outlineLevel="3" x14ac:dyDescent="0.25">
      <c r="E129" t="s">
        <v>240</v>
      </c>
      <c r="F129" t="s">
        <v>241</v>
      </c>
      <c r="K129" cm="1">
        <f t="array" ref="K129">+_xlfn.IFS(A129&lt;&gt;"",0,B129&lt;&gt;"",1,C129&lt;&gt;"",2,D129&lt;&gt;"",3,E129&lt;&gt;"",4,F129&lt;&gt;"",5,G129&lt;&gt;"",6,H129&lt;&gt;"",7,I129&lt;&gt;"",8)</f>
        <v>4</v>
      </c>
      <c r="L129" t="str" cm="1">
        <f t="array" ref="L129">+_xlfn.IFS(A129&lt;&gt;"",A129,B129&lt;&gt;"",B129,C129&lt;&gt;"",C129,D129&lt;&gt;"",D129,E129&lt;&gt;"",E129,F129&lt;&gt;"",F129,G129&lt;&gt;"",G129,H129&lt;&gt;"",H129,I129&lt;&gt;"",I129)</f>
        <v>SEHJ03</v>
      </c>
      <c r="M129" t="str" cm="1">
        <f t="array" ref="M129">+_xlfn.IFS(A129&lt;&gt;"",B129,B129&lt;&gt;"",C129,C129&lt;&gt;"",D129,D129&lt;&gt;"",E129,E129&lt;&gt;"",F129,F129&lt;&gt;"",G129,G129&lt;&gt;"",H129,H129&lt;&gt;"",I129,I129&lt;&gt;"",J129)</f>
        <v>Other furniture</v>
      </c>
      <c r="N129">
        <f>+IFERROR(VLOOKUP(M129,weights!B:C,2,FALSE),"")</f>
        <v>0.21099999999999999</v>
      </c>
    </row>
    <row r="130" spans="4:14" outlineLevel="3" x14ac:dyDescent="0.25">
      <c r="E130" t="s">
        <v>242</v>
      </c>
      <c r="F130" t="s">
        <v>243</v>
      </c>
      <c r="K130" cm="1">
        <f t="array" ref="K130">+_xlfn.IFS(A130&lt;&gt;"",0,B130&lt;&gt;"",1,C130&lt;&gt;"",2,D130&lt;&gt;"",3,E130&lt;&gt;"",4,F130&lt;&gt;"",5,G130&lt;&gt;"",6,H130&lt;&gt;"",7,I130&lt;&gt;"",8)</f>
        <v>4</v>
      </c>
      <c r="L130" t="str" cm="1">
        <f t="array" ref="L130">+_xlfn.IFS(A130&lt;&gt;"",A130,B130&lt;&gt;"",B130,C130&lt;&gt;"",C130,D130&lt;&gt;"",D130,E130&lt;&gt;"",E130,F130&lt;&gt;"",F130,G130&lt;&gt;"",G130,H130&lt;&gt;"",H130,I130&lt;&gt;"",I130)</f>
        <v>SEHJ09</v>
      </c>
      <c r="M130" t="str" cm="1">
        <f t="array" ref="M130">+_xlfn.IFS(A130&lt;&gt;"",B130,B130&lt;&gt;"",C130,C130&lt;&gt;"",D130,D130&lt;&gt;"",E130,E130&lt;&gt;"",F130,F130&lt;&gt;"",G130,G130&lt;&gt;"",H130,H130&lt;&gt;"",I130,I130&lt;&gt;"",J130)</f>
        <v>Unsampled furniture</v>
      </c>
      <c r="N130">
        <f>+IFERROR(VLOOKUP(M130,weights!B:C,2,FALSE),"")</f>
        <v>7.0000000000000001E-3</v>
      </c>
    </row>
    <row r="131" spans="4:14" outlineLevel="2" x14ac:dyDescent="0.25">
      <c r="D131" t="s">
        <v>244</v>
      </c>
      <c r="E131" t="s">
        <v>245</v>
      </c>
      <c r="K131" cm="1">
        <f t="array" ref="K131">+_xlfn.IFS(A131&lt;&gt;"",0,B131&lt;&gt;"",1,C131&lt;&gt;"",2,D131&lt;&gt;"",3,E131&lt;&gt;"",4,F131&lt;&gt;"",5,G131&lt;&gt;"",6,H131&lt;&gt;"",7,I131&lt;&gt;"",8)</f>
        <v>3</v>
      </c>
      <c r="L131" t="str" cm="1">
        <f t="array" ref="L131">+_xlfn.IFS(A131&lt;&gt;"",A131,B131&lt;&gt;"",B131,C131&lt;&gt;"",C131,D131&lt;&gt;"",D131,E131&lt;&gt;"",E131,F131&lt;&gt;"",F131,G131&lt;&gt;"",G131,H131&lt;&gt;"",H131,I131&lt;&gt;"",I131)</f>
        <v>SEHK</v>
      </c>
      <c r="M131" t="str" cm="1">
        <f t="array" ref="M131">+_xlfn.IFS(A131&lt;&gt;"",B131,B131&lt;&gt;"",C131,C131&lt;&gt;"",D131,D131&lt;&gt;"",E131,E131&lt;&gt;"",F131,F131&lt;&gt;"",G131,G131&lt;&gt;"",H131,H131&lt;&gt;"",I131,I131&lt;&gt;"",J131)</f>
        <v>Appliances</v>
      </c>
      <c r="N131">
        <f>+IFERROR(VLOOKUP(M131,weights!B:C,2,FALSE),"")</f>
        <v>0.28499999999999998</v>
      </c>
    </row>
    <row r="132" spans="4:14" outlineLevel="3" x14ac:dyDescent="0.25">
      <c r="E132" t="s">
        <v>246</v>
      </c>
      <c r="F132" t="s">
        <v>247</v>
      </c>
      <c r="K132" cm="1">
        <f t="array" ref="K132">+_xlfn.IFS(A132&lt;&gt;"",0,B132&lt;&gt;"",1,C132&lt;&gt;"",2,D132&lt;&gt;"",3,E132&lt;&gt;"",4,F132&lt;&gt;"",5,G132&lt;&gt;"",6,H132&lt;&gt;"",7,I132&lt;&gt;"",8)</f>
        <v>4</v>
      </c>
      <c r="L132" t="str" cm="1">
        <f t="array" ref="L132">+_xlfn.IFS(A132&lt;&gt;"",A132,B132&lt;&gt;"",B132,C132&lt;&gt;"",C132,D132&lt;&gt;"",D132,E132&lt;&gt;"",E132,F132&lt;&gt;"",F132,G132&lt;&gt;"",G132,H132&lt;&gt;"",H132,I132&lt;&gt;"",I132)</f>
        <v>SEHK01</v>
      </c>
      <c r="M132" t="str" cm="1">
        <f t="array" ref="M132">+_xlfn.IFS(A132&lt;&gt;"",B132,B132&lt;&gt;"",C132,C132&lt;&gt;"",D132,D132&lt;&gt;"",E132,E132&lt;&gt;"",F132,F132&lt;&gt;"",G132,G132&lt;&gt;"",H132,H132&lt;&gt;"",I132,I132&lt;&gt;"",J132)</f>
        <v>Major appliances</v>
      </c>
      <c r="N132">
        <f>+IFERROR(VLOOKUP(M132,weights!B:C,2,FALSE),"")</f>
        <v>0.109</v>
      </c>
    </row>
    <row r="133" spans="4:14" outlineLevel="3" x14ac:dyDescent="0.25">
      <c r="E133" t="s">
        <v>248</v>
      </c>
      <c r="F133" t="s">
        <v>249</v>
      </c>
      <c r="K133" cm="1">
        <f t="array" ref="K133">+_xlfn.IFS(A133&lt;&gt;"",0,B133&lt;&gt;"",1,C133&lt;&gt;"",2,D133&lt;&gt;"",3,E133&lt;&gt;"",4,F133&lt;&gt;"",5,G133&lt;&gt;"",6,H133&lt;&gt;"",7,I133&lt;&gt;"",8)</f>
        <v>4</v>
      </c>
      <c r="L133" t="str" cm="1">
        <f t="array" ref="L133">+_xlfn.IFS(A133&lt;&gt;"",A133,B133&lt;&gt;"",B133,C133&lt;&gt;"",C133,D133&lt;&gt;"",D133,E133&lt;&gt;"",E133,F133&lt;&gt;"",F133,G133&lt;&gt;"",G133,H133&lt;&gt;"",H133,I133&lt;&gt;"",I133)</f>
        <v>SEHK02</v>
      </c>
      <c r="M133" t="str" cm="1">
        <f t="array" ref="M133">+_xlfn.IFS(A133&lt;&gt;"",B133,B133&lt;&gt;"",C133,C133&lt;&gt;"",D133,D133&lt;&gt;"",E133,E133&lt;&gt;"",F133,F133&lt;&gt;"",G133,G133&lt;&gt;"",H133,H133&lt;&gt;"",I133,I133&lt;&gt;"",J133)</f>
        <v>Other appliances</v>
      </c>
      <c r="N133">
        <f>+IFERROR(VLOOKUP(M133,weights!B:C,2,FALSE),"")</f>
        <v>0.17399999999999999</v>
      </c>
    </row>
    <row r="134" spans="4:14" ht="12" customHeight="1" outlineLevel="3" x14ac:dyDescent="0.25">
      <c r="E134" t="s">
        <v>250</v>
      </c>
      <c r="F134" t="s">
        <v>251</v>
      </c>
      <c r="K134" cm="1">
        <f t="array" ref="K134">+_xlfn.IFS(A134&lt;&gt;"",0,B134&lt;&gt;"",1,C134&lt;&gt;"",2,D134&lt;&gt;"",3,E134&lt;&gt;"",4,F134&lt;&gt;"",5,G134&lt;&gt;"",6,H134&lt;&gt;"",7,I134&lt;&gt;"",8)</f>
        <v>4</v>
      </c>
      <c r="L134" t="str" cm="1">
        <f t="array" ref="L134">+_xlfn.IFS(A134&lt;&gt;"",A134,B134&lt;&gt;"",B134,C134&lt;&gt;"",C134,D134&lt;&gt;"",D134,E134&lt;&gt;"",E134,F134&lt;&gt;"",F134,G134&lt;&gt;"",G134,H134&lt;&gt;"",H134,I134&lt;&gt;"",I134)</f>
        <v>SEHK09</v>
      </c>
      <c r="M134" t="str" cm="1">
        <f t="array" ref="M134">+_xlfn.IFS(A134&lt;&gt;"",B134,B134&lt;&gt;"",C134,C134&lt;&gt;"",D134,D134&lt;&gt;"",E134,E134&lt;&gt;"",F134,F134&lt;&gt;"",G134,G134&lt;&gt;"",H134,H134&lt;&gt;"",I134,I134&lt;&gt;"",J134)</f>
        <v>Unsampled appliances</v>
      </c>
      <c r="N134">
        <f>+IFERROR(VLOOKUP(M134,weights!B:C,2,FALSE),"")</f>
        <v>2E-3</v>
      </c>
    </row>
    <row r="135" spans="4:14" ht="11.25" customHeight="1" outlineLevel="2" x14ac:dyDescent="0.25">
      <c r="D135" t="s">
        <v>252</v>
      </c>
      <c r="E135" t="s">
        <v>253</v>
      </c>
      <c r="K135" cm="1">
        <f t="array" ref="K135">+_xlfn.IFS(A135&lt;&gt;"",0,B135&lt;&gt;"",1,C135&lt;&gt;"",2,D135&lt;&gt;"",3,E135&lt;&gt;"",4,F135&lt;&gt;"",5,G135&lt;&gt;"",6,H135&lt;&gt;"",7,I135&lt;&gt;"",8)</f>
        <v>3</v>
      </c>
      <c r="L135" t="str" cm="1">
        <f t="array" ref="L135">+_xlfn.IFS(A135&lt;&gt;"",A135,B135&lt;&gt;"",B135,C135&lt;&gt;"",C135,D135&lt;&gt;"",D135,E135&lt;&gt;"",E135,F135&lt;&gt;"",F135,G135&lt;&gt;"",G135,H135&lt;&gt;"",H135,I135&lt;&gt;"",I135)</f>
        <v>SEHL</v>
      </c>
      <c r="M135" t="str" cm="1">
        <f t="array" ref="M135">+_xlfn.IFS(A135&lt;&gt;"",B135,B135&lt;&gt;"",C135,C135&lt;&gt;"",D135,D135&lt;&gt;"",E135,E135&lt;&gt;"",F135,F135&lt;&gt;"",G135,G135&lt;&gt;"",H135,H135&lt;&gt;"",I135,I135&lt;&gt;"",J135)</f>
        <v>Other household equipment and furnishings</v>
      </c>
      <c r="N135">
        <f>+IFERROR(VLOOKUP(M135,weights!B:C,2,FALSE),"")</f>
        <v>0.57499999999999996</v>
      </c>
    </row>
    <row r="136" spans="4:14" outlineLevel="3" x14ac:dyDescent="0.25">
      <c r="E136" t="s">
        <v>254</v>
      </c>
      <c r="F136" t="s">
        <v>255</v>
      </c>
      <c r="K136" cm="1">
        <f t="array" ref="K136">+_xlfn.IFS(A136&lt;&gt;"",0,B136&lt;&gt;"",1,C136&lt;&gt;"",2,D136&lt;&gt;"",3,E136&lt;&gt;"",4,F136&lt;&gt;"",5,G136&lt;&gt;"",6,H136&lt;&gt;"",7,I136&lt;&gt;"",8)</f>
        <v>4</v>
      </c>
      <c r="L136" t="str" cm="1">
        <f t="array" ref="L136">+_xlfn.IFS(A136&lt;&gt;"",A136,B136&lt;&gt;"",B136,C136&lt;&gt;"",C136,D136&lt;&gt;"",D136,E136&lt;&gt;"",E136,F136&lt;&gt;"",F136,G136&lt;&gt;"",G136,H136&lt;&gt;"",H136,I136&lt;&gt;"",I136)</f>
        <v>SEHL01</v>
      </c>
      <c r="M136" t="str" cm="1">
        <f t="array" ref="M136">+_xlfn.IFS(A136&lt;&gt;"",B136,B136&lt;&gt;"",C136,C136&lt;&gt;"",D136,D136&lt;&gt;"",E136,E136&lt;&gt;"",F136,F136&lt;&gt;"",G136,G136&lt;&gt;"",H136,H136&lt;&gt;"",I136,I136&lt;&gt;"",J136)</f>
        <v>Clocks, lamps, and decorator items</v>
      </c>
      <c r="N136">
        <f>+IFERROR(VLOOKUP(M136,weights!B:C,2,FALSE),"")</f>
        <v>0.317</v>
      </c>
    </row>
    <row r="137" spans="4:14" outlineLevel="3" x14ac:dyDescent="0.25">
      <c r="E137" t="s">
        <v>256</v>
      </c>
      <c r="F137" t="s">
        <v>257</v>
      </c>
      <c r="K137" cm="1">
        <f t="array" ref="K137">+_xlfn.IFS(A137&lt;&gt;"",0,B137&lt;&gt;"",1,C137&lt;&gt;"",2,D137&lt;&gt;"",3,E137&lt;&gt;"",4,F137&lt;&gt;"",5,G137&lt;&gt;"",6,H137&lt;&gt;"",7,I137&lt;&gt;"",8)</f>
        <v>4</v>
      </c>
      <c r="L137" t="str" cm="1">
        <f t="array" ref="L137">+_xlfn.IFS(A137&lt;&gt;"",A137,B137&lt;&gt;"",B137,C137&lt;&gt;"",C137,D137&lt;&gt;"",D137,E137&lt;&gt;"",E137,F137&lt;&gt;"",F137,G137&lt;&gt;"",G137,H137&lt;&gt;"",H137,I137&lt;&gt;"",I137)</f>
        <v>SEHL02</v>
      </c>
      <c r="M137" t="str" cm="1">
        <f t="array" ref="M137">+_xlfn.IFS(A137&lt;&gt;"",B137,B137&lt;&gt;"",C137,C137&lt;&gt;"",D137,D137&lt;&gt;"",E137,E137&lt;&gt;"",F137,F137&lt;&gt;"",G137,G137&lt;&gt;"",H137,H137&lt;&gt;"",I137,I137&lt;&gt;"",J137)</f>
        <v>Indoor plants and flowers</v>
      </c>
      <c r="N137">
        <f>+IFERROR(VLOOKUP(M137,weights!B:C,2,FALSE),"")</f>
        <v>0.13100000000000001</v>
      </c>
    </row>
    <row r="138" spans="4:14" outlineLevel="3" x14ac:dyDescent="0.25">
      <c r="E138" t="s">
        <v>258</v>
      </c>
      <c r="F138" t="s">
        <v>259</v>
      </c>
      <c r="K138" cm="1">
        <f t="array" ref="K138">+_xlfn.IFS(A138&lt;&gt;"",0,B138&lt;&gt;"",1,C138&lt;&gt;"",2,D138&lt;&gt;"",3,E138&lt;&gt;"",4,F138&lt;&gt;"",5,G138&lt;&gt;"",6,H138&lt;&gt;"",7,I138&lt;&gt;"",8)</f>
        <v>4</v>
      </c>
      <c r="L138" t="str" cm="1">
        <f t="array" ref="L138">+_xlfn.IFS(A138&lt;&gt;"",A138,B138&lt;&gt;"",B138,C138&lt;&gt;"",C138,D138&lt;&gt;"",D138,E138&lt;&gt;"",E138,F138&lt;&gt;"",F138,G138&lt;&gt;"",G138,H138&lt;&gt;"",H138,I138&lt;&gt;"",I138)</f>
        <v>SEHL03</v>
      </c>
      <c r="M138" t="str" cm="1">
        <f t="array" ref="M138">+_xlfn.IFS(A138&lt;&gt;"",B138,B138&lt;&gt;"",C138,C138&lt;&gt;"",D138,D138&lt;&gt;"",E138,E138&lt;&gt;"",F138,F138&lt;&gt;"",G138,G138&lt;&gt;"",H138,H138&lt;&gt;"",I138,I138&lt;&gt;"",J138)</f>
        <v>Dishes and flatware</v>
      </c>
      <c r="N138">
        <f>+IFERROR(VLOOKUP(M138,weights!B:C,2,FALSE),"")</f>
        <v>4.2000000000000003E-2</v>
      </c>
    </row>
    <row r="139" spans="4:14" outlineLevel="3" x14ac:dyDescent="0.25">
      <c r="E139" t="s">
        <v>260</v>
      </c>
      <c r="F139" t="s">
        <v>261</v>
      </c>
      <c r="K139" cm="1">
        <f t="array" ref="K139">+_xlfn.IFS(A139&lt;&gt;"",0,B139&lt;&gt;"",1,C139&lt;&gt;"",2,D139&lt;&gt;"",3,E139&lt;&gt;"",4,F139&lt;&gt;"",5,G139&lt;&gt;"",6,H139&lt;&gt;"",7,I139&lt;&gt;"",8)</f>
        <v>4</v>
      </c>
      <c r="L139" t="str" cm="1">
        <f t="array" ref="L139">+_xlfn.IFS(A139&lt;&gt;"",A139,B139&lt;&gt;"",B139,C139&lt;&gt;"",C139,D139&lt;&gt;"",D139,E139&lt;&gt;"",E139,F139&lt;&gt;"",F139,G139&lt;&gt;"",G139,H139&lt;&gt;"",H139,I139&lt;&gt;"",I139)</f>
        <v>SEHL04</v>
      </c>
      <c r="M139" t="str" cm="1">
        <f t="array" ref="M139">+_xlfn.IFS(A139&lt;&gt;"",B139,B139&lt;&gt;"",C139,C139&lt;&gt;"",D139,D139&lt;&gt;"",E139,E139&lt;&gt;"",F139,F139&lt;&gt;"",G139,G139&lt;&gt;"",H139,H139&lt;&gt;"",I139,I139&lt;&gt;"",J139)</f>
        <v>Nonelectric cookware and tableware</v>
      </c>
      <c r="N139">
        <f>+IFERROR(VLOOKUP(M139,weights!B:C,2,FALSE),"")</f>
        <v>8.5000000000000006E-2</v>
      </c>
    </row>
    <row r="140" spans="4:14" outlineLevel="2" x14ac:dyDescent="0.25">
      <c r="D140" t="s">
        <v>262</v>
      </c>
      <c r="E140" t="s">
        <v>263</v>
      </c>
      <c r="K140" cm="1">
        <f t="array" ref="K140">+_xlfn.IFS(A140&lt;&gt;"",0,B140&lt;&gt;"",1,C140&lt;&gt;"",2,D140&lt;&gt;"",3,E140&lt;&gt;"",4,F140&lt;&gt;"",5,G140&lt;&gt;"",6,H140&lt;&gt;"",7,I140&lt;&gt;"",8)</f>
        <v>3</v>
      </c>
      <c r="L140" t="str" cm="1">
        <f t="array" ref="L140">+_xlfn.IFS(A140&lt;&gt;"",A140,B140&lt;&gt;"",B140,C140&lt;&gt;"",C140,D140&lt;&gt;"",D140,E140&lt;&gt;"",E140,F140&lt;&gt;"",F140,G140&lt;&gt;"",G140,H140&lt;&gt;"",H140,I140&lt;&gt;"",I140)</f>
        <v>SEHM</v>
      </c>
      <c r="M140" t="str" cm="1">
        <f t="array" ref="M140">+_xlfn.IFS(A140&lt;&gt;"",B140,B140&lt;&gt;"",C140,C140&lt;&gt;"",D140,D140&lt;&gt;"",E140,E140&lt;&gt;"",F140,F140&lt;&gt;"",G140,G140&lt;&gt;"",H140,H140&lt;&gt;"",I140,I140&lt;&gt;"",J140)</f>
        <v>Tools, hardware, outdoor equipment and supplies</v>
      </c>
      <c r="N140">
        <f>+IFERROR(VLOOKUP(M140,weights!B:C,2,FALSE),"")</f>
        <v>1.0669999999999999</v>
      </c>
    </row>
    <row r="141" spans="4:14" outlineLevel="3" x14ac:dyDescent="0.25">
      <c r="E141" t="s">
        <v>264</v>
      </c>
      <c r="F141" t="s">
        <v>265</v>
      </c>
      <c r="K141" cm="1">
        <f t="array" ref="K141">+_xlfn.IFS(A141&lt;&gt;"",0,B141&lt;&gt;"",1,C141&lt;&gt;"",2,D141&lt;&gt;"",3,E141&lt;&gt;"",4,F141&lt;&gt;"",5,G141&lt;&gt;"",6,H141&lt;&gt;"",7,I141&lt;&gt;"",8)</f>
        <v>4</v>
      </c>
      <c r="L141" t="str" cm="1">
        <f t="array" ref="L141">+_xlfn.IFS(A141&lt;&gt;"",A141,B141&lt;&gt;"",B141,C141&lt;&gt;"",C141,D141&lt;&gt;"",D141,E141&lt;&gt;"",E141,F141&lt;&gt;"",F141,G141&lt;&gt;"",G141,H141&lt;&gt;"",H141,I141&lt;&gt;"",I141)</f>
        <v>SEHM01</v>
      </c>
      <c r="M141" t="str" cm="1">
        <f t="array" ref="M141">+_xlfn.IFS(A141&lt;&gt;"",B141,B141&lt;&gt;"",C141,C141&lt;&gt;"",D141,D141&lt;&gt;"",E141,E141&lt;&gt;"",F141,F141&lt;&gt;"",G141,G141&lt;&gt;"",H141,H141&lt;&gt;"",I141,I141&lt;&gt;"",J141)</f>
        <v>Tools, hardware and supplies</v>
      </c>
      <c r="N141">
        <f>+IFERROR(VLOOKUP(M141,weights!B:C,2,FALSE),"")</f>
        <v>0.27300000000000002</v>
      </c>
    </row>
    <row r="142" spans="4:14" outlineLevel="3" x14ac:dyDescent="0.25">
      <c r="E142" t="s">
        <v>266</v>
      </c>
      <c r="F142" t="s">
        <v>267</v>
      </c>
      <c r="K142" cm="1">
        <f t="array" ref="K142">+_xlfn.IFS(A142&lt;&gt;"",0,B142&lt;&gt;"",1,C142&lt;&gt;"",2,D142&lt;&gt;"",3,E142&lt;&gt;"",4,F142&lt;&gt;"",5,G142&lt;&gt;"",6,H142&lt;&gt;"",7,I142&lt;&gt;"",8)</f>
        <v>4</v>
      </c>
      <c r="L142" t="str" cm="1">
        <f t="array" ref="L142">+_xlfn.IFS(A142&lt;&gt;"",A142,B142&lt;&gt;"",B142,C142&lt;&gt;"",C142,D142&lt;&gt;"",D142,E142&lt;&gt;"",E142,F142&lt;&gt;"",F142,G142&lt;&gt;"",G142,H142&lt;&gt;"",H142,I142&lt;&gt;"",I142)</f>
        <v>SEHM02</v>
      </c>
      <c r="M142" t="str" cm="1">
        <f t="array" ref="M142">+_xlfn.IFS(A142&lt;&gt;"",B142,B142&lt;&gt;"",C142,C142&lt;&gt;"",D142,D142&lt;&gt;"",E142,E142&lt;&gt;"",F142,F142&lt;&gt;"",G142,G142&lt;&gt;"",H142,H142&lt;&gt;"",I142,I142&lt;&gt;"",J142)</f>
        <v>Outdoor equipment and supplies</v>
      </c>
      <c r="N142">
        <f>+IFERROR(VLOOKUP(M142,weights!B:C,2,FALSE),"")</f>
        <v>0.55500000000000005</v>
      </c>
    </row>
    <row r="143" spans="4:14" outlineLevel="3" x14ac:dyDescent="0.25">
      <c r="E143" t="s">
        <v>268</v>
      </c>
      <c r="F143" t="s">
        <v>269</v>
      </c>
      <c r="K143" cm="1">
        <f t="array" ref="K143">+_xlfn.IFS(A143&lt;&gt;"",0,B143&lt;&gt;"",1,C143&lt;&gt;"",2,D143&lt;&gt;"",3,E143&lt;&gt;"",4,F143&lt;&gt;"",5,G143&lt;&gt;"",6,H143&lt;&gt;"",7,I143&lt;&gt;"",8)</f>
        <v>4</v>
      </c>
      <c r="L143" t="str" cm="1">
        <f t="array" ref="L143">+_xlfn.IFS(A143&lt;&gt;"",A143,B143&lt;&gt;"",B143,C143&lt;&gt;"",C143,D143&lt;&gt;"",D143,E143&lt;&gt;"",E143,F143&lt;&gt;"",F143,G143&lt;&gt;"",G143,H143&lt;&gt;"",H143,I143&lt;&gt;"",I143)</f>
        <v>SEHM09</v>
      </c>
      <c r="M143" t="str" cm="1">
        <f t="array" ref="M143">+_xlfn.IFS(A143&lt;&gt;"",B143,B143&lt;&gt;"",C143,C143&lt;&gt;"",D143,D143&lt;&gt;"",E143,E143&lt;&gt;"",F143,F143&lt;&gt;"",G143,G143&lt;&gt;"",H143,H143&lt;&gt;"",I143,I143&lt;&gt;"",J143)</f>
        <v>Unsampled tools, hardware, outdoor equipment and supplies</v>
      </c>
      <c r="N143">
        <f>+IFERROR(VLOOKUP(M143,weights!B:C,2,FALSE),"")</f>
        <v>0.23899999999999999</v>
      </c>
    </row>
    <row r="144" spans="4:14" outlineLevel="2" x14ac:dyDescent="0.25">
      <c r="D144" t="s">
        <v>270</v>
      </c>
      <c r="E144" t="s">
        <v>271</v>
      </c>
      <c r="K144" cm="1">
        <f t="array" ref="K144">+_xlfn.IFS(A144&lt;&gt;"",0,B144&lt;&gt;"",1,C144&lt;&gt;"",2,D144&lt;&gt;"",3,E144&lt;&gt;"",4,F144&lt;&gt;"",5,G144&lt;&gt;"",6,H144&lt;&gt;"",7,I144&lt;&gt;"",8)</f>
        <v>3</v>
      </c>
      <c r="L144" t="str" cm="1">
        <f t="array" ref="L144">+_xlfn.IFS(A144&lt;&gt;"",A144,B144&lt;&gt;"",B144,C144&lt;&gt;"",C144,D144&lt;&gt;"",D144,E144&lt;&gt;"",E144,F144&lt;&gt;"",F144,G144&lt;&gt;"",G144,H144&lt;&gt;"",H144,I144&lt;&gt;"",I144)</f>
        <v>SEHN</v>
      </c>
      <c r="M144" t="str" cm="1">
        <f t="array" ref="M144">+_xlfn.IFS(A144&lt;&gt;"",B144,B144&lt;&gt;"",C144,C144&lt;&gt;"",D144,D144&lt;&gt;"",E144,E144&lt;&gt;"",F144,F144&lt;&gt;"",G144,G144&lt;&gt;"",H144,H144&lt;&gt;"",I144,I144&lt;&gt;"",J144)</f>
        <v>Housekeeping supplies</v>
      </c>
      <c r="N144">
        <f>+IFERROR(VLOOKUP(M144,weights!B:C,2,FALSE),"")</f>
        <v>0.96599999999999997</v>
      </c>
    </row>
    <row r="145" spans="2:14" outlineLevel="3" x14ac:dyDescent="0.25">
      <c r="E145" t="s">
        <v>272</v>
      </c>
      <c r="F145" t="s">
        <v>273</v>
      </c>
      <c r="K145" cm="1">
        <f t="array" ref="K145">+_xlfn.IFS(A145&lt;&gt;"",0,B145&lt;&gt;"",1,C145&lt;&gt;"",2,D145&lt;&gt;"",3,E145&lt;&gt;"",4,F145&lt;&gt;"",5,G145&lt;&gt;"",6,H145&lt;&gt;"",7,I145&lt;&gt;"",8)</f>
        <v>4</v>
      </c>
      <c r="L145" t="str" cm="1">
        <f t="array" ref="L145">+_xlfn.IFS(A145&lt;&gt;"",A145,B145&lt;&gt;"",B145,C145&lt;&gt;"",C145,D145&lt;&gt;"",D145,E145&lt;&gt;"",E145,F145&lt;&gt;"",F145,G145&lt;&gt;"",G145,H145&lt;&gt;"",H145,I145&lt;&gt;"",I145)</f>
        <v>SEHN01</v>
      </c>
      <c r="M145" t="str" cm="1">
        <f t="array" ref="M145">+_xlfn.IFS(A145&lt;&gt;"",B145,B145&lt;&gt;"",C145,C145&lt;&gt;"",D145,D145&lt;&gt;"",E145,E145&lt;&gt;"",F145,F145&lt;&gt;"",G145,G145&lt;&gt;"",H145,H145&lt;&gt;"",I145,I145&lt;&gt;"",J145)</f>
        <v>Household cleaning products</v>
      </c>
      <c r="N145">
        <f>+IFERROR(VLOOKUP(M145,weights!B:C,2,FALSE),"")</f>
        <v>0.32500000000000001</v>
      </c>
    </row>
    <row r="146" spans="2:14" outlineLevel="3" x14ac:dyDescent="0.25">
      <c r="E146" t="s">
        <v>274</v>
      </c>
      <c r="F146" t="s">
        <v>275</v>
      </c>
      <c r="K146" cm="1">
        <f t="array" ref="K146">+_xlfn.IFS(A146&lt;&gt;"",0,B146&lt;&gt;"",1,C146&lt;&gt;"",2,D146&lt;&gt;"",3,E146&lt;&gt;"",4,F146&lt;&gt;"",5,G146&lt;&gt;"",6,H146&lt;&gt;"",7,I146&lt;&gt;"",8)</f>
        <v>4</v>
      </c>
      <c r="L146" t="str" cm="1">
        <f t="array" ref="L146">+_xlfn.IFS(A146&lt;&gt;"",A146,B146&lt;&gt;"",B146,C146&lt;&gt;"",C146,D146&lt;&gt;"",D146,E146&lt;&gt;"",E146,F146&lt;&gt;"",F146,G146&lt;&gt;"",G146,H146&lt;&gt;"",H146,I146&lt;&gt;"",I146)</f>
        <v>SEHN02</v>
      </c>
      <c r="M146" t="str" cm="1">
        <f t="array" ref="M146">+_xlfn.IFS(A146&lt;&gt;"",B146,B146&lt;&gt;"",C146,C146&lt;&gt;"",D146,D146&lt;&gt;"",E146,E146&lt;&gt;"",F146,F146&lt;&gt;"",G146,G146&lt;&gt;"",H146,H146&lt;&gt;"",I146,I146&lt;&gt;"",J146)</f>
        <v>Household paper products</v>
      </c>
      <c r="N146">
        <f>+IFERROR(VLOOKUP(M146,weights!B:C,2,FALSE),"")</f>
        <v>0.18</v>
      </c>
    </row>
    <row r="147" spans="2:14" outlineLevel="3" x14ac:dyDescent="0.25">
      <c r="E147" t="s">
        <v>276</v>
      </c>
      <c r="F147" t="s">
        <v>277</v>
      </c>
      <c r="K147" cm="1">
        <f t="array" ref="K147">+_xlfn.IFS(A147&lt;&gt;"",0,B147&lt;&gt;"",1,C147&lt;&gt;"",2,D147&lt;&gt;"",3,E147&lt;&gt;"",4,F147&lt;&gt;"",5,G147&lt;&gt;"",6,H147&lt;&gt;"",7,I147&lt;&gt;"",8)</f>
        <v>4</v>
      </c>
      <c r="L147" t="str" cm="1">
        <f t="array" ref="L147">+_xlfn.IFS(A147&lt;&gt;"",A147,B147&lt;&gt;"",B147,C147&lt;&gt;"",C147,D147&lt;&gt;"",D147,E147&lt;&gt;"",E147,F147&lt;&gt;"",F147,G147&lt;&gt;"",G147,H147&lt;&gt;"",H147,I147&lt;&gt;"",I147)</f>
        <v>SEHN03</v>
      </c>
      <c r="M147" t="str" cm="1">
        <f t="array" ref="M147">+_xlfn.IFS(A147&lt;&gt;"",B147,B147&lt;&gt;"",C147,C147&lt;&gt;"",D147,D147&lt;&gt;"",E147,E147&lt;&gt;"",F147,F147&lt;&gt;"",G147,G147&lt;&gt;"",H147,H147&lt;&gt;"",I147,I147&lt;&gt;"",J147)</f>
        <v>Miscellaneous household products</v>
      </c>
      <c r="N147">
        <f>+IFERROR(VLOOKUP(M147,weights!B:C,2,FALSE),"")</f>
        <v>0.46200000000000002</v>
      </c>
    </row>
    <row r="148" spans="2:14" outlineLevel="2" x14ac:dyDescent="0.25">
      <c r="D148" t="s">
        <v>278</v>
      </c>
      <c r="E148" t="s">
        <v>279</v>
      </c>
      <c r="K148" cm="1">
        <f t="array" ref="K148">+_xlfn.IFS(A148&lt;&gt;"",0,B148&lt;&gt;"",1,C148&lt;&gt;"",2,D148&lt;&gt;"",3,E148&lt;&gt;"",4,F148&lt;&gt;"",5,G148&lt;&gt;"",6,H148&lt;&gt;"",7,I148&lt;&gt;"",8)</f>
        <v>3</v>
      </c>
      <c r="L148" t="str" cm="1">
        <f t="array" ref="L148">+_xlfn.IFS(A148&lt;&gt;"",A148,B148&lt;&gt;"",B148,C148&lt;&gt;"",C148,D148&lt;&gt;"",D148,E148&lt;&gt;"",E148,F148&lt;&gt;"",F148,G148&lt;&gt;"",G148,H148&lt;&gt;"",H148,I148&lt;&gt;"",I148)</f>
        <v>SEHP</v>
      </c>
      <c r="M148" t="str" cm="1">
        <f t="array" ref="M148">+_xlfn.IFS(A148&lt;&gt;"",B148,B148&lt;&gt;"",C148,C148&lt;&gt;"",D148,D148&lt;&gt;"",E148,E148&lt;&gt;"",F148,F148&lt;&gt;"",G148,G148&lt;&gt;"",H148,H148&lt;&gt;"",I148,I148&lt;&gt;"",J148)</f>
        <v>Household operations</v>
      </c>
      <c r="N148">
        <f>+IFERROR(VLOOKUP(M148,weights!B:C,2,FALSE),"")</f>
        <v>0.872</v>
      </c>
    </row>
    <row r="149" spans="2:14" outlineLevel="3" x14ac:dyDescent="0.25">
      <c r="E149" t="s">
        <v>280</v>
      </c>
      <c r="F149" t="s">
        <v>281</v>
      </c>
      <c r="K149" cm="1">
        <f t="array" ref="K149">+_xlfn.IFS(A149&lt;&gt;"",0,B149&lt;&gt;"",1,C149&lt;&gt;"",2,D149&lt;&gt;"",3,E149&lt;&gt;"",4,F149&lt;&gt;"",5,G149&lt;&gt;"",6,H149&lt;&gt;"",7,I149&lt;&gt;"",8)</f>
        <v>4</v>
      </c>
      <c r="L149" t="str" cm="1">
        <f t="array" ref="L149">+_xlfn.IFS(A149&lt;&gt;"",A149,B149&lt;&gt;"",B149,C149&lt;&gt;"",C149,D149&lt;&gt;"",D149,E149&lt;&gt;"",E149,F149&lt;&gt;"",F149,G149&lt;&gt;"",G149,H149&lt;&gt;"",H149,I149&lt;&gt;"",I149)</f>
        <v>SEHP01</v>
      </c>
      <c r="M149" t="str" cm="1">
        <f t="array" ref="M149">+_xlfn.IFS(A149&lt;&gt;"",B149,B149&lt;&gt;"",C149,C149&lt;&gt;"",D149,D149&lt;&gt;"",E149,E149&lt;&gt;"",F149,F149&lt;&gt;"",G149,G149&lt;&gt;"",H149,H149&lt;&gt;"",I149,I149&lt;&gt;"",J149)</f>
        <v>Domestic services</v>
      </c>
      <c r="N149">
        <f>+IFERROR(VLOOKUP(M149,weights!B:C,2,FALSE),"")</f>
        <v>0.26300000000000001</v>
      </c>
    </row>
    <row r="150" spans="2:14" outlineLevel="3" x14ac:dyDescent="0.25">
      <c r="E150" t="s">
        <v>282</v>
      </c>
      <c r="F150" t="s">
        <v>283</v>
      </c>
      <c r="K150" cm="1">
        <f t="array" ref="K150">+_xlfn.IFS(A150&lt;&gt;"",0,B150&lt;&gt;"",1,C150&lt;&gt;"",2,D150&lt;&gt;"",3,E150&lt;&gt;"",4,F150&lt;&gt;"",5,G150&lt;&gt;"",6,H150&lt;&gt;"",7,I150&lt;&gt;"",8)</f>
        <v>4</v>
      </c>
      <c r="L150" t="str" cm="1">
        <f t="array" ref="L150">+_xlfn.IFS(A150&lt;&gt;"",A150,B150&lt;&gt;"",B150,C150&lt;&gt;"",C150,D150&lt;&gt;"",D150,E150&lt;&gt;"",E150,F150&lt;&gt;"",F150,G150&lt;&gt;"",G150,H150&lt;&gt;"",H150,I150&lt;&gt;"",I150)</f>
        <v>SEHP02</v>
      </c>
      <c r="M150" t="str" cm="1">
        <f t="array" ref="M150">+_xlfn.IFS(A150&lt;&gt;"",B150,B150&lt;&gt;"",C150,C150&lt;&gt;"",D150,D150&lt;&gt;"",E150,E150&lt;&gt;"",F150,F150&lt;&gt;"",G150,G150&lt;&gt;"",H150,H150&lt;&gt;"",I150,I150&lt;&gt;"",J150)</f>
        <v>Gardening and lawncare services</v>
      </c>
      <c r="N150">
        <f>+IFERROR(VLOOKUP(M150,weights!B:C,2,FALSE),"")</f>
        <v>0.316</v>
      </c>
    </row>
    <row r="151" spans="2:14" outlineLevel="3" x14ac:dyDescent="0.25">
      <c r="E151" t="s">
        <v>284</v>
      </c>
      <c r="F151" t="s">
        <v>285</v>
      </c>
      <c r="K151" cm="1">
        <f t="array" ref="K151">+_xlfn.IFS(A151&lt;&gt;"",0,B151&lt;&gt;"",1,C151&lt;&gt;"",2,D151&lt;&gt;"",3,E151&lt;&gt;"",4,F151&lt;&gt;"",5,G151&lt;&gt;"",6,H151&lt;&gt;"",7,I151&lt;&gt;"",8)</f>
        <v>4</v>
      </c>
      <c r="L151" t="str" cm="1">
        <f t="array" ref="L151">+_xlfn.IFS(A151&lt;&gt;"",A151,B151&lt;&gt;"",B151,C151&lt;&gt;"",C151,D151&lt;&gt;"",D151,E151&lt;&gt;"",E151,F151&lt;&gt;"",F151,G151&lt;&gt;"",G151,H151&lt;&gt;"",H151,I151&lt;&gt;"",I151)</f>
        <v>SEHP03</v>
      </c>
      <c r="M151" t="str" cm="1">
        <f t="array" ref="M151">+_xlfn.IFS(A151&lt;&gt;"",B151,B151&lt;&gt;"",C151,C151&lt;&gt;"",D151,D151&lt;&gt;"",E151,E151&lt;&gt;"",F151,F151&lt;&gt;"",G151,G151&lt;&gt;"",H151,H151&lt;&gt;"",I151,I151&lt;&gt;"",J151)</f>
        <v>Moving, storage, freight expense</v>
      </c>
      <c r="N151">
        <f>+IFERROR(VLOOKUP(M151,weights!B:C,2,FALSE),"")</f>
        <v>0.106</v>
      </c>
    </row>
    <row r="152" spans="2:14" outlineLevel="3" x14ac:dyDescent="0.25">
      <c r="E152" t="s">
        <v>286</v>
      </c>
      <c r="F152" t="s">
        <v>287</v>
      </c>
      <c r="K152" cm="1">
        <f t="array" ref="K152">+_xlfn.IFS(A152&lt;&gt;"",0,B152&lt;&gt;"",1,C152&lt;&gt;"",2,D152&lt;&gt;"",3,E152&lt;&gt;"",4,F152&lt;&gt;"",5,G152&lt;&gt;"",6,H152&lt;&gt;"",7,I152&lt;&gt;"",8)</f>
        <v>4</v>
      </c>
      <c r="L152" t="str" cm="1">
        <f t="array" ref="L152">+_xlfn.IFS(A152&lt;&gt;"",A152,B152&lt;&gt;"",B152,C152&lt;&gt;"",C152,D152&lt;&gt;"",D152,E152&lt;&gt;"",E152,F152&lt;&gt;"",F152,G152&lt;&gt;"",G152,H152&lt;&gt;"",H152,I152&lt;&gt;"",I152)</f>
        <v>SEHP04</v>
      </c>
      <c r="M152" t="str" cm="1">
        <f t="array" ref="M152">+_xlfn.IFS(A152&lt;&gt;"",B152,B152&lt;&gt;"",C152,C152&lt;&gt;"",D152,D152&lt;&gt;"",E152,E152&lt;&gt;"",F152,F152&lt;&gt;"",G152,G152&lt;&gt;"",H152,H152&lt;&gt;"",I152,I152&lt;&gt;"",J152)</f>
        <v>Repair of household items</v>
      </c>
      <c r="N152">
        <f>+IFERROR(VLOOKUP(M152,weights!B:C,2,FALSE),"")</f>
        <v>0.112</v>
      </c>
    </row>
    <row r="153" spans="2:14" outlineLevel="3" x14ac:dyDescent="0.25">
      <c r="E153" t="s">
        <v>288</v>
      </c>
      <c r="F153" t="s">
        <v>289</v>
      </c>
      <c r="K153" cm="1">
        <f t="array" ref="K153">+_xlfn.IFS(A153&lt;&gt;"",0,B153&lt;&gt;"",1,C153&lt;&gt;"",2,D153&lt;&gt;"",3,E153&lt;&gt;"",4,F153&lt;&gt;"",5,G153&lt;&gt;"",6,H153&lt;&gt;"",7,I153&lt;&gt;"",8)</f>
        <v>4</v>
      </c>
      <c r="L153" t="str" cm="1">
        <f t="array" ref="L153">+_xlfn.IFS(A153&lt;&gt;"",A153,B153&lt;&gt;"",B153,C153&lt;&gt;"",C153,D153&lt;&gt;"",D153,E153&lt;&gt;"",E153,F153&lt;&gt;"",F153,G153&lt;&gt;"",G153,H153&lt;&gt;"",H153,I153&lt;&gt;"",I153)</f>
        <v>SEHP09</v>
      </c>
      <c r="M153" t="str" cm="1">
        <f t="array" ref="M153">+_xlfn.IFS(A153&lt;&gt;"",B153,B153&lt;&gt;"",C153,C153&lt;&gt;"",D153,D153&lt;&gt;"",E153,E153&lt;&gt;"",F153,F153&lt;&gt;"",G153,G153&lt;&gt;"",H153,H153&lt;&gt;"",I153,I153&lt;&gt;"",J153)</f>
        <v>Unsampled household operations</v>
      </c>
      <c r="N153">
        <f>+IFERROR(VLOOKUP(M153,weights!B:C,2,FALSE),"")</f>
        <v>7.4999999999999997E-2</v>
      </c>
    </row>
    <row r="154" spans="2:14" x14ac:dyDescent="0.25">
      <c r="B154" t="s">
        <v>296</v>
      </c>
      <c r="C154" t="s">
        <v>297</v>
      </c>
      <c r="K154" cm="1">
        <f t="array" ref="K154">+_xlfn.IFS(A154&lt;&gt;"",0,B154&lt;&gt;"",1,C154&lt;&gt;"",2,D154&lt;&gt;"",3,E154&lt;&gt;"",4,F154&lt;&gt;"",5,G154&lt;&gt;"",6,H154&lt;&gt;"",7,I154&lt;&gt;"",8)</f>
        <v>1</v>
      </c>
      <c r="L154" t="str" cm="1">
        <f t="array" ref="L154">+_xlfn.IFS(A154&lt;&gt;"",A154,B154&lt;&gt;"",B154,C154&lt;&gt;"",C154,D154&lt;&gt;"",D154,E154&lt;&gt;"",E154,F154&lt;&gt;"",F154,G154&lt;&gt;"",G154,H154&lt;&gt;"",H154,I154&lt;&gt;"",I154)</f>
        <v>SAA</v>
      </c>
      <c r="M154" t="str" cm="1">
        <f t="array" ref="M154">+_xlfn.IFS(A154&lt;&gt;"",B154,B154&lt;&gt;"",C154,C154&lt;&gt;"",D154,D154&lt;&gt;"",E154,E154&lt;&gt;"",F154,F154&lt;&gt;"",G154,G154&lt;&gt;"",H154,H154&lt;&gt;"",I154,I154&lt;&gt;"",J154)</f>
        <v>Apparel</v>
      </c>
      <c r="N154">
        <f>+IFERROR(VLOOKUP(M154,weights!B:C,2,FALSE),"")</f>
        <v>2.4790000000000001</v>
      </c>
    </row>
    <row r="155" spans="2:14" outlineLevel="1" x14ac:dyDescent="0.25">
      <c r="C155" t="s">
        <v>298</v>
      </c>
      <c r="D155" t="s">
        <v>299</v>
      </c>
      <c r="K155" cm="1">
        <f t="array" ref="K155">+_xlfn.IFS(A155&lt;&gt;"",0,B155&lt;&gt;"",1,C155&lt;&gt;"",2,D155&lt;&gt;"",3,E155&lt;&gt;"",4,F155&lt;&gt;"",5,G155&lt;&gt;"",6,H155&lt;&gt;"",7,I155&lt;&gt;"",8)</f>
        <v>2</v>
      </c>
      <c r="L155" t="str" cm="1">
        <f t="array" ref="L155">+_xlfn.IFS(A155&lt;&gt;"",A155,B155&lt;&gt;"",B155,C155&lt;&gt;"",C155,D155&lt;&gt;"",D155,E155&lt;&gt;"",E155,F155&lt;&gt;"",F155,G155&lt;&gt;"",G155,H155&lt;&gt;"",H155,I155&lt;&gt;"",I155)</f>
        <v>SAA1</v>
      </c>
      <c r="M155" t="str" cm="1">
        <f t="array" ref="M155">+_xlfn.IFS(A155&lt;&gt;"",B155,B155&lt;&gt;"",C155,C155&lt;&gt;"",D155,D155&lt;&gt;"",E155,E155&lt;&gt;"",F155,F155&lt;&gt;"",G155,G155&lt;&gt;"",H155,H155&lt;&gt;"",I155,I155&lt;&gt;"",J155)</f>
        <v>Men's and boys' apparel</v>
      </c>
      <c r="N155">
        <f>+IFERROR(VLOOKUP(M155,weights!B:C,2,FALSE),"")</f>
        <v>0.64500000000000002</v>
      </c>
    </row>
    <row r="156" spans="2:14" outlineLevel="2" x14ac:dyDescent="0.25">
      <c r="D156" t="s">
        <v>300</v>
      </c>
      <c r="E156" t="s">
        <v>301</v>
      </c>
      <c r="K156" cm="1">
        <f t="array" ref="K156">+_xlfn.IFS(A156&lt;&gt;"",0,B156&lt;&gt;"",1,C156&lt;&gt;"",2,D156&lt;&gt;"",3,E156&lt;&gt;"",4,F156&lt;&gt;"",5,G156&lt;&gt;"",6,H156&lt;&gt;"",7,I156&lt;&gt;"",8)</f>
        <v>3</v>
      </c>
      <c r="L156" t="str" cm="1">
        <f t="array" ref="L156">+_xlfn.IFS(A156&lt;&gt;"",A156,B156&lt;&gt;"",B156,C156&lt;&gt;"",C156,D156&lt;&gt;"",D156,E156&lt;&gt;"",E156,F156&lt;&gt;"",F156,G156&lt;&gt;"",G156,H156&lt;&gt;"",H156,I156&lt;&gt;"",I156)</f>
        <v>SEAA</v>
      </c>
      <c r="M156" t="str" cm="1">
        <f t="array" ref="M156">+_xlfn.IFS(A156&lt;&gt;"",B156,B156&lt;&gt;"",C156,C156&lt;&gt;"",D156,D156&lt;&gt;"",E156,E156&lt;&gt;"",F156,F156&lt;&gt;"",G156,G156&lt;&gt;"",H156,H156&lt;&gt;"",I156,I156&lt;&gt;"",J156)</f>
        <v>Men's apparel</v>
      </c>
      <c r="N156">
        <f>+IFERROR(VLOOKUP(M156,weights!B:C,2,FALSE),"")</f>
        <v>0.47599999999999998</v>
      </c>
    </row>
    <row r="157" spans="2:14" outlineLevel="3" x14ac:dyDescent="0.25">
      <c r="E157" t="s">
        <v>302</v>
      </c>
      <c r="F157" t="s">
        <v>303</v>
      </c>
      <c r="K157" cm="1">
        <f t="array" ref="K157">+_xlfn.IFS(A157&lt;&gt;"",0,B157&lt;&gt;"",1,C157&lt;&gt;"",2,D157&lt;&gt;"",3,E157&lt;&gt;"",4,F157&lt;&gt;"",5,G157&lt;&gt;"",6,H157&lt;&gt;"",7,I157&lt;&gt;"",8)</f>
        <v>4</v>
      </c>
      <c r="L157" t="str" cm="1">
        <f t="array" ref="L157">+_xlfn.IFS(A157&lt;&gt;"",A157,B157&lt;&gt;"",B157,C157&lt;&gt;"",C157,D157&lt;&gt;"",D157,E157&lt;&gt;"",E157,F157&lt;&gt;"",F157,G157&lt;&gt;"",G157,H157&lt;&gt;"",H157,I157&lt;&gt;"",I157)</f>
        <v>SEAA01</v>
      </c>
      <c r="M157" t="str" cm="1">
        <f t="array" ref="M157">+_xlfn.IFS(A157&lt;&gt;"",B157,B157&lt;&gt;"",C157,C157&lt;&gt;"",D157,D157&lt;&gt;"",E157,E157&lt;&gt;"",F157,F157&lt;&gt;"",G157,G157&lt;&gt;"",H157,H157&lt;&gt;"",I157,I157&lt;&gt;"",J157)</f>
        <v>Men's suits, sport coats, and outerwear</v>
      </c>
      <c r="N157">
        <f>+IFERROR(VLOOKUP(M157,weights!B:C,2,FALSE),"")</f>
        <v>6.7000000000000004E-2</v>
      </c>
    </row>
    <row r="158" spans="2:14" outlineLevel="3" x14ac:dyDescent="0.25">
      <c r="E158" t="s">
        <v>304</v>
      </c>
      <c r="F158" t="s">
        <v>305</v>
      </c>
      <c r="K158" cm="1">
        <f t="array" ref="K158">+_xlfn.IFS(A158&lt;&gt;"",0,B158&lt;&gt;"",1,C158&lt;&gt;"",2,D158&lt;&gt;"",3,E158&lt;&gt;"",4,F158&lt;&gt;"",5,G158&lt;&gt;"",6,H158&lt;&gt;"",7,I158&lt;&gt;"",8)</f>
        <v>4</v>
      </c>
      <c r="L158" t="str" cm="1">
        <f t="array" ref="L158">+_xlfn.IFS(A158&lt;&gt;"",A158,B158&lt;&gt;"",B158,C158&lt;&gt;"",C158,D158&lt;&gt;"",D158,E158&lt;&gt;"",E158,F158&lt;&gt;"",F158,G158&lt;&gt;"",G158,H158&lt;&gt;"",H158,I158&lt;&gt;"",I158)</f>
        <v>SEAA02</v>
      </c>
      <c r="M158" t="str" cm="1">
        <f t="array" ref="M158">+_xlfn.IFS(A158&lt;&gt;"",B158,B158&lt;&gt;"",C158,C158&lt;&gt;"",D158,D158&lt;&gt;"",E158,E158&lt;&gt;"",F158,F158&lt;&gt;"",G158,G158&lt;&gt;"",H158,H158&lt;&gt;"",I158,I158&lt;&gt;"",J158)</f>
        <v>Men's furnishings</v>
      </c>
      <c r="N158" t="str">
        <f>+IFERROR(VLOOKUP(M158,weights!B:C,2,FALSE),"")</f>
        <v/>
      </c>
    </row>
    <row r="159" spans="2:14" outlineLevel="3" x14ac:dyDescent="0.25">
      <c r="E159" t="s">
        <v>306</v>
      </c>
      <c r="F159" t="s">
        <v>307</v>
      </c>
      <c r="K159" cm="1">
        <f t="array" ref="K159">+_xlfn.IFS(A159&lt;&gt;"",0,B159&lt;&gt;"",1,C159&lt;&gt;"",2,D159&lt;&gt;"",3,E159&lt;&gt;"",4,F159&lt;&gt;"",5,G159&lt;&gt;"",6,H159&lt;&gt;"",7,I159&lt;&gt;"",8)</f>
        <v>4</v>
      </c>
      <c r="L159" t="str" cm="1">
        <f t="array" ref="L159">+_xlfn.IFS(A159&lt;&gt;"",A159,B159&lt;&gt;"",B159,C159&lt;&gt;"",C159,D159&lt;&gt;"",D159,E159&lt;&gt;"",E159,F159&lt;&gt;"",F159,G159&lt;&gt;"",G159,H159&lt;&gt;"",H159,I159&lt;&gt;"",I159)</f>
        <v>SEAA03</v>
      </c>
      <c r="M159" t="str" cm="1">
        <f t="array" ref="M159">+_xlfn.IFS(A159&lt;&gt;"",B159,B159&lt;&gt;"",C159,C159&lt;&gt;"",D159,D159&lt;&gt;"",E159,E159&lt;&gt;"",F159,F159&lt;&gt;"",G159,G159&lt;&gt;"",H159,H159&lt;&gt;"",I159,I159&lt;&gt;"",J159)</f>
        <v>Men's shirts and sweaters</v>
      </c>
      <c r="N159">
        <f>+IFERROR(VLOOKUP(M159,weights!B:C,2,FALSE),"")</f>
        <v>0.11700000000000001</v>
      </c>
    </row>
    <row r="160" spans="2:14" outlineLevel="3" x14ac:dyDescent="0.25">
      <c r="E160" t="s">
        <v>308</v>
      </c>
      <c r="F160" t="s">
        <v>309</v>
      </c>
      <c r="K160" cm="1">
        <f t="array" ref="K160">+_xlfn.IFS(A160&lt;&gt;"",0,B160&lt;&gt;"",1,C160&lt;&gt;"",2,D160&lt;&gt;"",3,E160&lt;&gt;"",4,F160&lt;&gt;"",5,G160&lt;&gt;"",6,H160&lt;&gt;"",7,I160&lt;&gt;"",8)</f>
        <v>4</v>
      </c>
      <c r="L160" t="str" cm="1">
        <f t="array" ref="L160">+_xlfn.IFS(A160&lt;&gt;"",A160,B160&lt;&gt;"",B160,C160&lt;&gt;"",C160,D160&lt;&gt;"",D160,E160&lt;&gt;"",E160,F160&lt;&gt;"",F160,G160&lt;&gt;"",G160,H160&lt;&gt;"",H160,I160&lt;&gt;"",I160)</f>
        <v>SEAA04</v>
      </c>
      <c r="M160" t="str" cm="1">
        <f t="array" ref="M160">+_xlfn.IFS(A160&lt;&gt;"",B160,B160&lt;&gt;"",C160,C160&lt;&gt;"",D160,D160&lt;&gt;"",E160,E160&lt;&gt;"",F160,F160&lt;&gt;"",G160,G160&lt;&gt;"",H160,H160&lt;&gt;"",I160,I160&lt;&gt;"",J160)</f>
        <v>Men's pants and shorts</v>
      </c>
      <c r="N160">
        <f>+IFERROR(VLOOKUP(M160,weights!B:C,2,FALSE),"")</f>
        <v>0.111</v>
      </c>
    </row>
    <row r="161" spans="3:14" outlineLevel="3" x14ac:dyDescent="0.25">
      <c r="E161" t="s">
        <v>310</v>
      </c>
      <c r="F161" t="s">
        <v>311</v>
      </c>
      <c r="K161" cm="1">
        <f t="array" ref="K161">+_xlfn.IFS(A161&lt;&gt;"",0,B161&lt;&gt;"",1,C161&lt;&gt;"",2,D161&lt;&gt;"",3,E161&lt;&gt;"",4,F161&lt;&gt;"",5,G161&lt;&gt;"",6,H161&lt;&gt;"",7,I161&lt;&gt;"",8)</f>
        <v>4</v>
      </c>
      <c r="L161" t="str" cm="1">
        <f t="array" ref="L161">+_xlfn.IFS(A161&lt;&gt;"",A161,B161&lt;&gt;"",B161,C161&lt;&gt;"",C161,D161&lt;&gt;"",D161,E161&lt;&gt;"",E161,F161&lt;&gt;"",F161,G161&lt;&gt;"",G161,H161&lt;&gt;"",H161,I161&lt;&gt;"",I161)</f>
        <v>SEAA09</v>
      </c>
      <c r="M161" t="str" cm="1">
        <f t="array" ref="M161">+_xlfn.IFS(A161&lt;&gt;"",B161,B161&lt;&gt;"",C161,C161&lt;&gt;"",D161,D161&lt;&gt;"",E161,E161&lt;&gt;"",F161,F161&lt;&gt;"",G161,G161&lt;&gt;"",H161,H161&lt;&gt;"",I161,I161&lt;&gt;"",J161)</f>
        <v>Unsampled men's apparel</v>
      </c>
      <c r="N161">
        <f>+IFERROR(VLOOKUP(M161,weights!B:C,2,FALSE),"")</f>
        <v>0.01</v>
      </c>
    </row>
    <row r="162" spans="3:14" outlineLevel="2" x14ac:dyDescent="0.25">
      <c r="D162" t="s">
        <v>312</v>
      </c>
      <c r="E162" t="s">
        <v>313</v>
      </c>
      <c r="K162" cm="1">
        <f t="array" ref="K162">+_xlfn.IFS(A162&lt;&gt;"",0,B162&lt;&gt;"",1,C162&lt;&gt;"",2,D162&lt;&gt;"",3,E162&lt;&gt;"",4,F162&lt;&gt;"",5,G162&lt;&gt;"",6,H162&lt;&gt;"",7,I162&lt;&gt;"",8)</f>
        <v>3</v>
      </c>
      <c r="L162" t="str" cm="1">
        <f t="array" ref="L162">+_xlfn.IFS(A162&lt;&gt;"",A162,B162&lt;&gt;"",B162,C162&lt;&gt;"",C162,D162&lt;&gt;"",D162,E162&lt;&gt;"",E162,F162&lt;&gt;"",F162,G162&lt;&gt;"",G162,H162&lt;&gt;"",H162,I162&lt;&gt;"",I162)</f>
        <v>SEAB</v>
      </c>
      <c r="M162" t="str" cm="1">
        <f t="array" ref="M162">+_xlfn.IFS(A162&lt;&gt;"",B162,B162&lt;&gt;"",C162,C162&lt;&gt;"",D162,D162&lt;&gt;"",E162,E162&lt;&gt;"",F162,F162&lt;&gt;"",G162,G162&lt;&gt;"",H162,H162&lt;&gt;"",I162,I162&lt;&gt;"",J162)</f>
        <v>Boys' apparel</v>
      </c>
      <c r="N162">
        <f>+IFERROR(VLOOKUP(M162,weights!B:C,2,FALSE),"")</f>
        <v>0.16900000000000001</v>
      </c>
    </row>
    <row r="163" spans="3:14" outlineLevel="3" x14ac:dyDescent="0.25">
      <c r="E163" t="s">
        <v>314</v>
      </c>
      <c r="F163" t="s">
        <v>313</v>
      </c>
      <c r="K163" cm="1">
        <f t="array" ref="K163">+_xlfn.IFS(A163&lt;&gt;"",0,B163&lt;&gt;"",1,C163&lt;&gt;"",2,D163&lt;&gt;"",3,E163&lt;&gt;"",4,F163&lt;&gt;"",5,G163&lt;&gt;"",6,H163&lt;&gt;"",7,I163&lt;&gt;"",8)</f>
        <v>4</v>
      </c>
      <c r="L163" t="str" cm="1">
        <f t="array" ref="L163">+_xlfn.IFS(A163&lt;&gt;"",A163,B163&lt;&gt;"",B163,C163&lt;&gt;"",C163,D163&lt;&gt;"",D163,E163&lt;&gt;"",E163,F163&lt;&gt;"",F163,G163&lt;&gt;"",G163,H163&lt;&gt;"",H163,I163&lt;&gt;"",I163)</f>
        <v>SEAB01</v>
      </c>
      <c r="M163" t="str" cm="1">
        <f t="array" ref="M163">+_xlfn.IFS(A163&lt;&gt;"",B163,B163&lt;&gt;"",C163,C163&lt;&gt;"",D163,D163&lt;&gt;"",E163,E163&lt;&gt;"",F163,F163&lt;&gt;"",G163,G163&lt;&gt;"",H163,H163&lt;&gt;"",I163,I163&lt;&gt;"",J163)</f>
        <v>Boys' apparel</v>
      </c>
      <c r="N163">
        <f>+IFERROR(VLOOKUP(M163,weights!B:C,2,FALSE),"")</f>
        <v>0.16900000000000001</v>
      </c>
    </row>
    <row r="164" spans="3:14" outlineLevel="3" x14ac:dyDescent="0.25">
      <c r="E164" t="s">
        <v>315</v>
      </c>
      <c r="F164" t="s">
        <v>316</v>
      </c>
      <c r="K164" cm="1">
        <f t="array" ref="K164">+_xlfn.IFS(A164&lt;&gt;"",0,B164&lt;&gt;"",1,C164&lt;&gt;"",2,D164&lt;&gt;"",3,E164&lt;&gt;"",4,F164&lt;&gt;"",5,G164&lt;&gt;"",6,H164&lt;&gt;"",7,I164&lt;&gt;"",8)</f>
        <v>4</v>
      </c>
      <c r="L164" t="str" cm="1">
        <f t="array" ref="L164">+_xlfn.IFS(A164&lt;&gt;"",A164,B164&lt;&gt;"",B164,C164&lt;&gt;"",C164,D164&lt;&gt;"",D164,E164&lt;&gt;"",E164,F164&lt;&gt;"",F164,G164&lt;&gt;"",G164,H164&lt;&gt;"",H164,I164&lt;&gt;"",I164)</f>
        <v>SEAB09</v>
      </c>
      <c r="M164" t="str" cm="1">
        <f t="array" ref="M164">+_xlfn.IFS(A164&lt;&gt;"",B164,B164&lt;&gt;"",C164,C164&lt;&gt;"",D164,D164&lt;&gt;"",E164,E164&lt;&gt;"",F164,F164&lt;&gt;"",G164,G164&lt;&gt;"",H164,H164&lt;&gt;"",I164,I164&lt;&gt;"",J164)</f>
        <v>Unsampled boys' apparel</v>
      </c>
      <c r="N164" t="str">
        <f>+IFERROR(VLOOKUP(M164,weights!B:C,2,FALSE),"")</f>
        <v/>
      </c>
    </row>
    <row r="165" spans="3:14" outlineLevel="1" x14ac:dyDescent="0.25">
      <c r="C165" t="s">
        <v>317</v>
      </c>
      <c r="D165" t="s">
        <v>318</v>
      </c>
      <c r="K165" cm="1">
        <f t="array" ref="K165">+_xlfn.IFS(A165&lt;&gt;"",0,B165&lt;&gt;"",1,C165&lt;&gt;"",2,D165&lt;&gt;"",3,E165&lt;&gt;"",4,F165&lt;&gt;"",5,G165&lt;&gt;"",6,H165&lt;&gt;"",7,I165&lt;&gt;"",8)</f>
        <v>2</v>
      </c>
      <c r="L165" t="str" cm="1">
        <f t="array" ref="L165">+_xlfn.IFS(A165&lt;&gt;"",A165,B165&lt;&gt;"",B165,C165&lt;&gt;"",C165,D165&lt;&gt;"",D165,E165&lt;&gt;"",E165,F165&lt;&gt;"",F165,G165&lt;&gt;"",G165,H165&lt;&gt;"",H165,I165&lt;&gt;"",I165)</f>
        <v>SAA2</v>
      </c>
      <c r="M165" t="str" cm="1">
        <f t="array" ref="M165">+_xlfn.IFS(A165&lt;&gt;"",B165,B165&lt;&gt;"",C165,C165&lt;&gt;"",D165,D165&lt;&gt;"",E165,E165&lt;&gt;"",F165,F165&lt;&gt;"",G165,G165&lt;&gt;"",H165,H165&lt;&gt;"",I165,I165&lt;&gt;"",J165)</f>
        <v>Women's and girls' apparel</v>
      </c>
      <c r="N165">
        <f>+IFERROR(VLOOKUP(M165,weights!B:C,2,FALSE),"")</f>
        <v>1.008</v>
      </c>
    </row>
    <row r="166" spans="3:14" outlineLevel="2" x14ac:dyDescent="0.25">
      <c r="D166" t="s">
        <v>319</v>
      </c>
      <c r="E166" t="s">
        <v>320</v>
      </c>
      <c r="K166" cm="1">
        <f t="array" ref="K166">+_xlfn.IFS(A166&lt;&gt;"",0,B166&lt;&gt;"",1,C166&lt;&gt;"",2,D166&lt;&gt;"",3,E166&lt;&gt;"",4,F166&lt;&gt;"",5,G166&lt;&gt;"",6,H166&lt;&gt;"",7,I166&lt;&gt;"",8)</f>
        <v>3</v>
      </c>
      <c r="L166" t="str" cm="1">
        <f t="array" ref="L166">+_xlfn.IFS(A166&lt;&gt;"",A166,B166&lt;&gt;"",B166,C166&lt;&gt;"",C166,D166&lt;&gt;"",D166,E166&lt;&gt;"",E166,F166&lt;&gt;"",F166,G166&lt;&gt;"",G166,H166&lt;&gt;"",H166,I166&lt;&gt;"",I166)</f>
        <v>SEAC</v>
      </c>
      <c r="M166" t="str" cm="1">
        <f t="array" ref="M166">+_xlfn.IFS(A166&lt;&gt;"",B166,B166&lt;&gt;"",C166,C166&lt;&gt;"",D166,D166&lt;&gt;"",E166,E166&lt;&gt;"",F166,F166&lt;&gt;"",G166,G166&lt;&gt;"",H166,H166&lt;&gt;"",I166,I166&lt;&gt;"",J166)</f>
        <v>Women's apparel</v>
      </c>
      <c r="N166">
        <f>+IFERROR(VLOOKUP(M166,weights!B:C,2,FALSE),"")</f>
        <v>0.84</v>
      </c>
    </row>
    <row r="167" spans="3:14" outlineLevel="3" x14ac:dyDescent="0.25">
      <c r="E167" t="s">
        <v>321</v>
      </c>
      <c r="F167" t="s">
        <v>322</v>
      </c>
      <c r="K167" cm="1">
        <f t="array" ref="K167">+_xlfn.IFS(A167&lt;&gt;"",0,B167&lt;&gt;"",1,C167&lt;&gt;"",2,D167&lt;&gt;"",3,E167&lt;&gt;"",4,F167&lt;&gt;"",5,G167&lt;&gt;"",6,H167&lt;&gt;"",7,I167&lt;&gt;"",8)</f>
        <v>4</v>
      </c>
      <c r="L167" t="str" cm="1">
        <f t="array" ref="L167">+_xlfn.IFS(A167&lt;&gt;"",A167,B167&lt;&gt;"",B167,C167&lt;&gt;"",C167,D167&lt;&gt;"",D167,E167&lt;&gt;"",E167,F167&lt;&gt;"",F167,G167&lt;&gt;"",G167,H167&lt;&gt;"",H167,I167&lt;&gt;"",I167)</f>
        <v>SEAC01</v>
      </c>
      <c r="M167" t="str" cm="1">
        <f t="array" ref="M167">+_xlfn.IFS(A167&lt;&gt;"",B167,B167&lt;&gt;"",C167,C167&lt;&gt;"",D167,D167&lt;&gt;"",E167,E167&lt;&gt;"",F167,F167&lt;&gt;"",G167,G167&lt;&gt;"",H167,H167&lt;&gt;"",I167,I167&lt;&gt;"",J167)</f>
        <v>Women's outerwear</v>
      </c>
      <c r="N167">
        <f>+IFERROR(VLOOKUP(M167,weights!B:C,2,FALSE),"")</f>
        <v>4.5999999999999999E-2</v>
      </c>
    </row>
    <row r="168" spans="3:14" outlineLevel="3" x14ac:dyDescent="0.25">
      <c r="E168" t="s">
        <v>323</v>
      </c>
      <c r="F168" t="s">
        <v>324</v>
      </c>
      <c r="K168" cm="1">
        <f t="array" ref="K168">+_xlfn.IFS(A168&lt;&gt;"",0,B168&lt;&gt;"",1,C168&lt;&gt;"",2,D168&lt;&gt;"",3,E168&lt;&gt;"",4,F168&lt;&gt;"",5,G168&lt;&gt;"",6,H168&lt;&gt;"",7,I168&lt;&gt;"",8)</f>
        <v>4</v>
      </c>
      <c r="L168" t="str" cm="1">
        <f t="array" ref="L168">+_xlfn.IFS(A168&lt;&gt;"",A168,B168&lt;&gt;"",B168,C168&lt;&gt;"",C168,D168&lt;&gt;"",D168,E168&lt;&gt;"",E168,F168&lt;&gt;"",F168,G168&lt;&gt;"",G168,H168&lt;&gt;"",H168,I168&lt;&gt;"",I168)</f>
        <v>SEAC02</v>
      </c>
      <c r="M168" t="str" cm="1">
        <f t="array" ref="M168">+_xlfn.IFS(A168&lt;&gt;"",B168,B168&lt;&gt;"",C168,C168&lt;&gt;"",D168,D168&lt;&gt;"",E168,E168&lt;&gt;"",F168,F168&lt;&gt;"",G168,G168&lt;&gt;"",H168,H168&lt;&gt;"",I168,I168&lt;&gt;"",J168)</f>
        <v>Women's dresses</v>
      </c>
      <c r="N168">
        <f>+IFERROR(VLOOKUP(M168,weights!B:C,2,FALSE),"")</f>
        <v>0.09</v>
      </c>
    </row>
    <row r="169" spans="3:14" outlineLevel="3" x14ac:dyDescent="0.25">
      <c r="E169" t="s">
        <v>325</v>
      </c>
      <c r="F169" t="s">
        <v>326</v>
      </c>
      <c r="K169" cm="1">
        <f t="array" ref="K169">+_xlfn.IFS(A169&lt;&gt;"",0,B169&lt;&gt;"",1,C169&lt;&gt;"",2,D169&lt;&gt;"",3,E169&lt;&gt;"",4,F169&lt;&gt;"",5,G169&lt;&gt;"",6,H169&lt;&gt;"",7,I169&lt;&gt;"",8)</f>
        <v>4</v>
      </c>
      <c r="L169" t="str" cm="1">
        <f t="array" ref="L169">+_xlfn.IFS(A169&lt;&gt;"",A169,B169&lt;&gt;"",B169,C169&lt;&gt;"",C169,D169&lt;&gt;"",D169,E169&lt;&gt;"",E169,F169&lt;&gt;"",F169,G169&lt;&gt;"",G169,H169&lt;&gt;"",H169,I169&lt;&gt;"",I169)</f>
        <v>SEAC03</v>
      </c>
      <c r="M169" t="str" cm="1">
        <f t="array" ref="M169">+_xlfn.IFS(A169&lt;&gt;"",B169,B169&lt;&gt;"",C169,C169&lt;&gt;"",D169,D169&lt;&gt;"",E169,E169&lt;&gt;"",F169,F169&lt;&gt;"",G169,G169&lt;&gt;"",H169,H169&lt;&gt;"",I169,I169&lt;&gt;"",J169)</f>
        <v>Women's suits and separates</v>
      </c>
      <c r="N169">
        <f>+IFERROR(VLOOKUP(M169,weights!B:C,2,FALSE),"")</f>
        <v>0.38100000000000001</v>
      </c>
    </row>
    <row r="170" spans="3:14" outlineLevel="3" x14ac:dyDescent="0.25">
      <c r="E170" t="s">
        <v>327</v>
      </c>
      <c r="F170" t="s">
        <v>328</v>
      </c>
      <c r="K170" cm="1">
        <f t="array" ref="K170">+_xlfn.IFS(A170&lt;&gt;"",0,B170&lt;&gt;"",1,C170&lt;&gt;"",2,D170&lt;&gt;"",3,E170&lt;&gt;"",4,F170&lt;&gt;"",5,G170&lt;&gt;"",6,H170&lt;&gt;"",7,I170&lt;&gt;"",8)</f>
        <v>4</v>
      </c>
      <c r="L170" t="str" cm="1">
        <f t="array" ref="L170">+_xlfn.IFS(A170&lt;&gt;"",A170,B170&lt;&gt;"",B170,C170&lt;&gt;"",C170,D170&lt;&gt;"",D170,E170&lt;&gt;"",E170,F170&lt;&gt;"",F170,G170&lt;&gt;"",G170,H170&lt;&gt;"",H170,I170&lt;&gt;"",I170)</f>
        <v>SEAC04</v>
      </c>
      <c r="M170" t="str" cm="1">
        <f t="array" ref="M170">+_xlfn.IFS(A170&lt;&gt;"",B170,B170&lt;&gt;"",C170,C170&lt;&gt;"",D170,D170&lt;&gt;"",E170,E170&lt;&gt;"",F170,F170&lt;&gt;"",G170,G170&lt;&gt;"",H170,H170&lt;&gt;"",I170,I170&lt;&gt;"",J170)</f>
        <v>Women's underwear, nightwear, sportswear and accessories</v>
      </c>
      <c r="N170" t="str">
        <f>+IFERROR(VLOOKUP(M170,weights!B:C,2,FALSE),"")</f>
        <v/>
      </c>
    </row>
    <row r="171" spans="3:14" outlineLevel="3" x14ac:dyDescent="0.25">
      <c r="E171" t="s">
        <v>329</v>
      </c>
      <c r="F171" t="s">
        <v>330</v>
      </c>
      <c r="K171" cm="1">
        <f t="array" ref="K171">+_xlfn.IFS(A171&lt;&gt;"",0,B171&lt;&gt;"",1,C171&lt;&gt;"",2,D171&lt;&gt;"",3,E171&lt;&gt;"",4,F171&lt;&gt;"",5,G171&lt;&gt;"",6,H171&lt;&gt;"",7,I171&lt;&gt;"",8)</f>
        <v>4</v>
      </c>
      <c r="L171" t="str" cm="1">
        <f t="array" ref="L171">+_xlfn.IFS(A171&lt;&gt;"",A171,B171&lt;&gt;"",B171,C171&lt;&gt;"",C171,D171&lt;&gt;"",D171,E171&lt;&gt;"",E171,F171&lt;&gt;"",F171,G171&lt;&gt;"",G171,H171&lt;&gt;"",H171,I171&lt;&gt;"",I171)</f>
        <v>SEAC09</v>
      </c>
      <c r="M171" t="str" cm="1">
        <f t="array" ref="M171">+_xlfn.IFS(A171&lt;&gt;"",B171,B171&lt;&gt;"",C171,C171&lt;&gt;"",D171,D171&lt;&gt;"",E171,E171&lt;&gt;"",F171,F171&lt;&gt;"",G171,G171&lt;&gt;"",H171,H171&lt;&gt;"",I171,I171&lt;&gt;"",J171)</f>
        <v>Unsampled women's apparel</v>
      </c>
      <c r="N171">
        <f>+IFERROR(VLOOKUP(M171,weights!B:C,2,FALSE),"")</f>
        <v>1.0999999999999999E-2</v>
      </c>
    </row>
    <row r="172" spans="3:14" outlineLevel="2" x14ac:dyDescent="0.25">
      <c r="D172" t="s">
        <v>331</v>
      </c>
      <c r="E172" t="s">
        <v>332</v>
      </c>
      <c r="K172" cm="1">
        <f t="array" ref="K172">+_xlfn.IFS(A172&lt;&gt;"",0,B172&lt;&gt;"",1,C172&lt;&gt;"",2,D172&lt;&gt;"",3,E172&lt;&gt;"",4,F172&lt;&gt;"",5,G172&lt;&gt;"",6,H172&lt;&gt;"",7,I172&lt;&gt;"",8)</f>
        <v>3</v>
      </c>
      <c r="L172" t="str" cm="1">
        <f t="array" ref="L172">+_xlfn.IFS(A172&lt;&gt;"",A172,B172&lt;&gt;"",B172,C172&lt;&gt;"",C172,D172&lt;&gt;"",D172,E172&lt;&gt;"",E172,F172&lt;&gt;"",F172,G172&lt;&gt;"",G172,H172&lt;&gt;"",H172,I172&lt;&gt;"",I172)</f>
        <v>SEAD</v>
      </c>
      <c r="M172" t="str" cm="1">
        <f t="array" ref="M172">+_xlfn.IFS(A172&lt;&gt;"",B172,B172&lt;&gt;"",C172,C172&lt;&gt;"",D172,D172&lt;&gt;"",E172,E172&lt;&gt;"",F172,F172&lt;&gt;"",G172,G172&lt;&gt;"",H172,H172&lt;&gt;"",I172,I172&lt;&gt;"",J172)</f>
        <v>Girls' apparel</v>
      </c>
      <c r="N172">
        <f>+IFERROR(VLOOKUP(M172,weights!B:C,2,FALSE),"")</f>
        <v>0.16700000000000001</v>
      </c>
    </row>
    <row r="173" spans="3:14" outlineLevel="3" x14ac:dyDescent="0.25">
      <c r="E173" t="s">
        <v>333</v>
      </c>
      <c r="F173" t="s">
        <v>332</v>
      </c>
      <c r="K173" cm="1">
        <f t="array" ref="K173">+_xlfn.IFS(A173&lt;&gt;"",0,B173&lt;&gt;"",1,C173&lt;&gt;"",2,D173&lt;&gt;"",3,E173&lt;&gt;"",4,F173&lt;&gt;"",5,G173&lt;&gt;"",6,H173&lt;&gt;"",7,I173&lt;&gt;"",8)</f>
        <v>4</v>
      </c>
      <c r="L173" t="str" cm="1">
        <f t="array" ref="L173">+_xlfn.IFS(A173&lt;&gt;"",A173,B173&lt;&gt;"",B173,C173&lt;&gt;"",C173,D173&lt;&gt;"",D173,E173&lt;&gt;"",E173,F173&lt;&gt;"",F173,G173&lt;&gt;"",G173,H173&lt;&gt;"",H173,I173&lt;&gt;"",I173)</f>
        <v>SEAD01</v>
      </c>
      <c r="M173" t="str" cm="1">
        <f t="array" ref="M173">+_xlfn.IFS(A173&lt;&gt;"",B173,B173&lt;&gt;"",C173,C173&lt;&gt;"",D173,D173&lt;&gt;"",E173,E173&lt;&gt;"",F173,F173&lt;&gt;"",G173,G173&lt;&gt;"",H173,H173&lt;&gt;"",I173,I173&lt;&gt;"",J173)</f>
        <v>Girls' apparel</v>
      </c>
      <c r="N173">
        <f>+IFERROR(VLOOKUP(M173,weights!B:C,2,FALSE),"")</f>
        <v>0.16700000000000001</v>
      </c>
    </row>
    <row r="174" spans="3:14" outlineLevel="3" x14ac:dyDescent="0.25">
      <c r="E174" t="s">
        <v>334</v>
      </c>
      <c r="F174" t="s">
        <v>335</v>
      </c>
      <c r="K174" cm="1">
        <f t="array" ref="K174">+_xlfn.IFS(A174&lt;&gt;"",0,B174&lt;&gt;"",1,C174&lt;&gt;"",2,D174&lt;&gt;"",3,E174&lt;&gt;"",4,F174&lt;&gt;"",5,G174&lt;&gt;"",6,H174&lt;&gt;"",7,I174&lt;&gt;"",8)</f>
        <v>4</v>
      </c>
      <c r="L174" t="str" cm="1">
        <f t="array" ref="L174">+_xlfn.IFS(A174&lt;&gt;"",A174,B174&lt;&gt;"",B174,C174&lt;&gt;"",C174,D174&lt;&gt;"",D174,E174&lt;&gt;"",E174,F174&lt;&gt;"",F174,G174&lt;&gt;"",G174,H174&lt;&gt;"",H174,I174&lt;&gt;"",I174)</f>
        <v>SEAD09</v>
      </c>
      <c r="M174" t="str" cm="1">
        <f t="array" ref="M174">+_xlfn.IFS(A174&lt;&gt;"",B174,B174&lt;&gt;"",C174,C174&lt;&gt;"",D174,D174&lt;&gt;"",E174,E174&lt;&gt;"",F174,F174&lt;&gt;"",G174,G174&lt;&gt;"",H174,H174&lt;&gt;"",I174,I174&lt;&gt;"",J174)</f>
        <v>Unsampled girls' apparel</v>
      </c>
      <c r="N174" t="str">
        <f>+IFERROR(VLOOKUP(M174,weights!B:C,2,FALSE),"")</f>
        <v/>
      </c>
    </row>
    <row r="175" spans="3:14" outlineLevel="1" x14ac:dyDescent="0.25">
      <c r="C175" t="s">
        <v>336</v>
      </c>
      <c r="D175" t="s">
        <v>337</v>
      </c>
      <c r="K175" cm="1">
        <f t="array" ref="K175">+_xlfn.IFS(A175&lt;&gt;"",0,B175&lt;&gt;"",1,C175&lt;&gt;"",2,D175&lt;&gt;"",3,E175&lt;&gt;"",4,F175&lt;&gt;"",5,G175&lt;&gt;"",6,H175&lt;&gt;"",7,I175&lt;&gt;"",8)</f>
        <v>2</v>
      </c>
      <c r="L175" t="str" cm="1">
        <f t="array" ref="L175">+_xlfn.IFS(A175&lt;&gt;"",A175,B175&lt;&gt;"",B175,C175&lt;&gt;"",C175,D175&lt;&gt;"",D175,E175&lt;&gt;"",E175,F175&lt;&gt;"",F175,G175&lt;&gt;"",G175,H175&lt;&gt;"",H175,I175&lt;&gt;"",I175)</f>
        <v>SEAE</v>
      </c>
      <c r="M175" t="str" cm="1">
        <f t="array" ref="M175">+_xlfn.IFS(A175&lt;&gt;"",B175,B175&lt;&gt;"",C175,C175&lt;&gt;"",D175,D175&lt;&gt;"",E175,E175&lt;&gt;"",F175,F175&lt;&gt;"",G175,G175&lt;&gt;"",H175,H175&lt;&gt;"",I175,I175&lt;&gt;"",J175)</f>
        <v>Footwear</v>
      </c>
      <c r="N175">
        <f>+IFERROR(VLOOKUP(M175,weights!B:C,2,FALSE),"")</f>
        <v>0.50600000000000001</v>
      </c>
    </row>
    <row r="176" spans="3:14" outlineLevel="2" x14ac:dyDescent="0.25">
      <c r="D176" t="s">
        <v>338</v>
      </c>
      <c r="E176" t="s">
        <v>339</v>
      </c>
      <c r="K176" cm="1">
        <f t="array" ref="K176">+_xlfn.IFS(A176&lt;&gt;"",0,B176&lt;&gt;"",1,C176&lt;&gt;"",2,D176&lt;&gt;"",3,E176&lt;&gt;"",4,F176&lt;&gt;"",5,G176&lt;&gt;"",6,H176&lt;&gt;"",7,I176&lt;&gt;"",8)</f>
        <v>3</v>
      </c>
      <c r="L176" t="str" cm="1">
        <f t="array" ref="L176">+_xlfn.IFS(A176&lt;&gt;"",A176,B176&lt;&gt;"",B176,C176&lt;&gt;"",C176,D176&lt;&gt;"",D176,E176&lt;&gt;"",E176,F176&lt;&gt;"",F176,G176&lt;&gt;"",G176,H176&lt;&gt;"",H176,I176&lt;&gt;"",I176)</f>
        <v>SEAE01</v>
      </c>
      <c r="M176" t="str" cm="1">
        <f t="array" ref="M176">+_xlfn.IFS(A176&lt;&gt;"",B176,B176&lt;&gt;"",C176,C176&lt;&gt;"",D176,D176&lt;&gt;"",E176,E176&lt;&gt;"",F176,F176&lt;&gt;"",G176,G176&lt;&gt;"",H176,H176&lt;&gt;"",I176,I176&lt;&gt;"",J176)</f>
        <v>Men's footwear</v>
      </c>
      <c r="N176">
        <f>+IFERROR(VLOOKUP(M176,weights!B:C,2,FALSE),"")</f>
        <v>0.184</v>
      </c>
    </row>
    <row r="177" spans="2:14" outlineLevel="2" x14ac:dyDescent="0.25">
      <c r="D177" t="s">
        <v>340</v>
      </c>
      <c r="E177" t="s">
        <v>341</v>
      </c>
      <c r="K177" cm="1">
        <f t="array" ref="K177">+_xlfn.IFS(A177&lt;&gt;"",0,B177&lt;&gt;"",1,C177&lt;&gt;"",2,D177&lt;&gt;"",3,E177&lt;&gt;"",4,F177&lt;&gt;"",5,G177&lt;&gt;"",6,H177&lt;&gt;"",7,I177&lt;&gt;"",8)</f>
        <v>3</v>
      </c>
      <c r="L177" t="str" cm="1">
        <f t="array" ref="L177">+_xlfn.IFS(A177&lt;&gt;"",A177,B177&lt;&gt;"",B177,C177&lt;&gt;"",C177,D177&lt;&gt;"",D177,E177&lt;&gt;"",E177,F177&lt;&gt;"",F177,G177&lt;&gt;"",G177,H177&lt;&gt;"",H177,I177&lt;&gt;"",I177)</f>
        <v>SEAE02</v>
      </c>
      <c r="M177" t="str" cm="1">
        <f t="array" ref="M177">+_xlfn.IFS(A177&lt;&gt;"",B177,B177&lt;&gt;"",C177,C177&lt;&gt;"",D177,D177&lt;&gt;"",E177,E177&lt;&gt;"",F177,F177&lt;&gt;"",G177,G177&lt;&gt;"",H177,H177&lt;&gt;"",I177,I177&lt;&gt;"",J177)</f>
        <v>Boys' and girls' footwear</v>
      </c>
      <c r="N177">
        <f>+IFERROR(VLOOKUP(M177,weights!B:C,2,FALSE),"")</f>
        <v>0.122</v>
      </c>
    </row>
    <row r="178" spans="2:14" outlineLevel="2" x14ac:dyDescent="0.25">
      <c r="D178" t="s">
        <v>342</v>
      </c>
      <c r="E178" t="s">
        <v>343</v>
      </c>
      <c r="K178" cm="1">
        <f t="array" ref="K178">+_xlfn.IFS(A178&lt;&gt;"",0,B178&lt;&gt;"",1,C178&lt;&gt;"",2,D178&lt;&gt;"",3,E178&lt;&gt;"",4,F178&lt;&gt;"",5,G178&lt;&gt;"",6,H178&lt;&gt;"",7,I178&lt;&gt;"",8)</f>
        <v>3</v>
      </c>
      <c r="L178" t="str" cm="1">
        <f t="array" ref="L178">+_xlfn.IFS(A178&lt;&gt;"",A178,B178&lt;&gt;"",B178,C178&lt;&gt;"",C178,D178&lt;&gt;"",D178,E178&lt;&gt;"",E178,F178&lt;&gt;"",F178,G178&lt;&gt;"",G178,H178&lt;&gt;"",H178,I178&lt;&gt;"",I178)</f>
        <v>SEAE03</v>
      </c>
      <c r="M178" t="str" cm="1">
        <f t="array" ref="M178">+_xlfn.IFS(A178&lt;&gt;"",B178,B178&lt;&gt;"",C178,C178&lt;&gt;"",D178,D178&lt;&gt;"",E178,E178&lt;&gt;"",F178,F178&lt;&gt;"",G178,G178&lt;&gt;"",H178,H178&lt;&gt;"",I178,I178&lt;&gt;"",J178)</f>
        <v>Women's footwear</v>
      </c>
      <c r="N178">
        <f>+IFERROR(VLOOKUP(M178,weights!B:C,2,FALSE),"")</f>
        <v>0.2</v>
      </c>
    </row>
    <row r="179" spans="2:14" outlineLevel="1" x14ac:dyDescent="0.25">
      <c r="C179" t="s">
        <v>344</v>
      </c>
      <c r="D179" t="s">
        <v>345</v>
      </c>
      <c r="K179" cm="1">
        <f t="array" ref="K179">+_xlfn.IFS(A179&lt;&gt;"",0,B179&lt;&gt;"",1,C179&lt;&gt;"",2,D179&lt;&gt;"",3,E179&lt;&gt;"",4,F179&lt;&gt;"",5,G179&lt;&gt;"",6,H179&lt;&gt;"",7,I179&lt;&gt;"",8)</f>
        <v>2</v>
      </c>
      <c r="L179" t="str" cm="1">
        <f t="array" ref="L179">+_xlfn.IFS(A179&lt;&gt;"",A179,B179&lt;&gt;"",B179,C179&lt;&gt;"",C179,D179&lt;&gt;"",D179,E179&lt;&gt;"",E179,F179&lt;&gt;"",F179,G179&lt;&gt;"",G179,H179&lt;&gt;"",H179,I179&lt;&gt;"",I179)</f>
        <v>SEAF</v>
      </c>
      <c r="M179" t="str" cm="1">
        <f t="array" ref="M179">+_xlfn.IFS(A179&lt;&gt;"",B179,B179&lt;&gt;"",C179,C179&lt;&gt;"",D179,D179&lt;&gt;"",E179,E179&lt;&gt;"",F179,F179&lt;&gt;"",G179,G179&lt;&gt;"",H179,H179&lt;&gt;"",I179,I179&lt;&gt;"",J179)</f>
        <v>Infants' and toddlers' apparel</v>
      </c>
      <c r="N179">
        <f>+IFERROR(VLOOKUP(M179,weights!B:C,2,FALSE),"")</f>
        <v>0.10199999999999999</v>
      </c>
    </row>
    <row r="180" spans="2:14" outlineLevel="2" x14ac:dyDescent="0.25">
      <c r="D180" t="s">
        <v>346</v>
      </c>
      <c r="E180" t="s">
        <v>345</v>
      </c>
      <c r="K180" cm="1">
        <f t="array" ref="K180">+_xlfn.IFS(A180&lt;&gt;"",0,B180&lt;&gt;"",1,C180&lt;&gt;"",2,D180&lt;&gt;"",3,E180&lt;&gt;"",4,F180&lt;&gt;"",5,G180&lt;&gt;"",6,H180&lt;&gt;"",7,I180&lt;&gt;"",8)</f>
        <v>3</v>
      </c>
      <c r="L180" t="str" cm="1">
        <f t="array" ref="L180">+_xlfn.IFS(A180&lt;&gt;"",A180,B180&lt;&gt;"",B180,C180&lt;&gt;"",C180,D180&lt;&gt;"",D180,E180&lt;&gt;"",E180,F180&lt;&gt;"",F180,G180&lt;&gt;"",G180,H180&lt;&gt;"",H180,I180&lt;&gt;"",I180)</f>
        <v>SEAF01</v>
      </c>
      <c r="M180" t="str" cm="1">
        <f t="array" ref="M180">+_xlfn.IFS(A180&lt;&gt;"",B180,B180&lt;&gt;"",C180,C180&lt;&gt;"",D180,D180&lt;&gt;"",E180,E180&lt;&gt;"",F180,F180&lt;&gt;"",G180,G180&lt;&gt;"",H180,H180&lt;&gt;"",I180,I180&lt;&gt;"",J180)</f>
        <v>Infants' and toddlers' apparel</v>
      </c>
      <c r="N180">
        <f>+IFERROR(VLOOKUP(M180,weights!B:C,2,FALSE),"")</f>
        <v>0.10199999999999999</v>
      </c>
    </row>
    <row r="181" spans="2:14" outlineLevel="1" x14ac:dyDescent="0.25">
      <c r="C181" t="s">
        <v>347</v>
      </c>
      <c r="D181" t="s">
        <v>348</v>
      </c>
      <c r="K181" cm="1">
        <f t="array" ref="K181">+_xlfn.IFS(A181&lt;&gt;"",0,B181&lt;&gt;"",1,C181&lt;&gt;"",2,D181&lt;&gt;"",3,E181&lt;&gt;"",4,F181&lt;&gt;"",5,G181&lt;&gt;"",6,H181&lt;&gt;"",7,I181&lt;&gt;"",8)</f>
        <v>2</v>
      </c>
      <c r="L181" t="str" cm="1">
        <f t="array" ref="L181">+_xlfn.IFS(A181&lt;&gt;"",A181,B181&lt;&gt;"",B181,C181&lt;&gt;"",C181,D181&lt;&gt;"",D181,E181&lt;&gt;"",E181,F181&lt;&gt;"",F181,G181&lt;&gt;"",G181,H181&lt;&gt;"",H181,I181&lt;&gt;"",I181)</f>
        <v>SEAG</v>
      </c>
      <c r="M181" t="str" cm="1">
        <f t="array" ref="M181">+_xlfn.IFS(A181&lt;&gt;"",B181,B181&lt;&gt;"",C181,C181&lt;&gt;"",D181,D181&lt;&gt;"",E181,E181&lt;&gt;"",F181,F181&lt;&gt;"",G181,G181&lt;&gt;"",H181,H181&lt;&gt;"",I181,I181&lt;&gt;"",J181)</f>
        <v>Jewelry and watches</v>
      </c>
      <c r="N181">
        <f>+IFERROR(VLOOKUP(M181,weights!B:C,2,FALSE),"")</f>
        <v>0.219</v>
      </c>
    </row>
    <row r="182" spans="2:14" outlineLevel="2" x14ac:dyDescent="0.25">
      <c r="D182" t="s">
        <v>349</v>
      </c>
      <c r="E182" t="s">
        <v>350</v>
      </c>
      <c r="K182" cm="1">
        <f t="array" ref="K182">+_xlfn.IFS(A182&lt;&gt;"",0,B182&lt;&gt;"",1,C182&lt;&gt;"",2,D182&lt;&gt;"",3,E182&lt;&gt;"",4,F182&lt;&gt;"",5,G182&lt;&gt;"",6,H182&lt;&gt;"",7,I182&lt;&gt;"",8)</f>
        <v>3</v>
      </c>
      <c r="L182" t="str" cm="1">
        <f t="array" ref="L182">+_xlfn.IFS(A182&lt;&gt;"",A182,B182&lt;&gt;"",B182,C182&lt;&gt;"",C182,D182&lt;&gt;"",D182,E182&lt;&gt;"",E182,F182&lt;&gt;"",F182,G182&lt;&gt;"",G182,H182&lt;&gt;"",H182,I182&lt;&gt;"",I182)</f>
        <v>SEAG01</v>
      </c>
      <c r="M182" t="str" cm="1">
        <f t="array" ref="M182">+_xlfn.IFS(A182&lt;&gt;"",B182,B182&lt;&gt;"",C182,C182&lt;&gt;"",D182,D182&lt;&gt;"",E182,E182&lt;&gt;"",F182,F182&lt;&gt;"",G182,G182&lt;&gt;"",H182,H182&lt;&gt;"",I182,I182&lt;&gt;"",J182)</f>
        <v>Watches</v>
      </c>
      <c r="N182">
        <f>+IFERROR(VLOOKUP(M182,weights!B:C,2,FALSE),"")</f>
        <v>3.6999999999999998E-2</v>
      </c>
    </row>
    <row r="183" spans="2:14" outlineLevel="2" x14ac:dyDescent="0.25">
      <c r="D183" t="s">
        <v>351</v>
      </c>
      <c r="E183" t="s">
        <v>352</v>
      </c>
      <c r="K183" cm="1">
        <f t="array" ref="K183">+_xlfn.IFS(A183&lt;&gt;"",0,B183&lt;&gt;"",1,C183&lt;&gt;"",2,D183&lt;&gt;"",3,E183&lt;&gt;"",4,F183&lt;&gt;"",5,G183&lt;&gt;"",6,H183&lt;&gt;"",7,I183&lt;&gt;"",8)</f>
        <v>3</v>
      </c>
      <c r="L183" t="str" cm="1">
        <f t="array" ref="L183">+_xlfn.IFS(A183&lt;&gt;"",A183,B183&lt;&gt;"",B183,C183&lt;&gt;"",C183,D183&lt;&gt;"",D183,E183&lt;&gt;"",E183,F183&lt;&gt;"",F183,G183&lt;&gt;"",G183,H183&lt;&gt;"",H183,I183&lt;&gt;"",I183)</f>
        <v>SEAG02</v>
      </c>
      <c r="M183" t="str" cm="1">
        <f t="array" ref="M183">+_xlfn.IFS(A183&lt;&gt;"",B183,B183&lt;&gt;"",C183,C183&lt;&gt;"",D183,D183&lt;&gt;"",E183,E183&lt;&gt;"",F183,F183&lt;&gt;"",G183,G183&lt;&gt;"",H183,H183&lt;&gt;"",I183,I183&lt;&gt;"",J183)</f>
        <v>Jewelry</v>
      </c>
      <c r="N183">
        <f>+IFERROR(VLOOKUP(M183,weights!B:C,2,FALSE),"")</f>
        <v>0.182</v>
      </c>
    </row>
    <row r="184" spans="2:14" x14ac:dyDescent="0.25">
      <c r="B184" t="s">
        <v>353</v>
      </c>
      <c r="C184" t="s">
        <v>354</v>
      </c>
      <c r="K184" cm="1">
        <f t="array" ref="K184">+_xlfn.IFS(A184&lt;&gt;"",0,B184&lt;&gt;"",1,C184&lt;&gt;"",2,D184&lt;&gt;"",3,E184&lt;&gt;"",4,F184&lt;&gt;"",5,G184&lt;&gt;"",6,H184&lt;&gt;"",7,I184&lt;&gt;"",8)</f>
        <v>1</v>
      </c>
      <c r="L184" t="str" cm="1">
        <f t="array" ref="L184">+_xlfn.IFS(A184&lt;&gt;"",A184,B184&lt;&gt;"",B184,C184&lt;&gt;"",C184,D184&lt;&gt;"",D184,E184&lt;&gt;"",E184,F184&lt;&gt;"",F184,G184&lt;&gt;"",G184,H184&lt;&gt;"",H184,I184&lt;&gt;"",I184)</f>
        <v>SAT</v>
      </c>
      <c r="M184" t="str" cm="1">
        <f t="array" ref="M184">+_xlfn.IFS(A184&lt;&gt;"",B184,B184&lt;&gt;"",C184,C184&lt;&gt;"",D184,D184&lt;&gt;"",E184,E184&lt;&gt;"",F184,F184&lt;&gt;"",G184,G184&lt;&gt;"",H184,H184&lt;&gt;"",I184,I184&lt;&gt;"",J184)</f>
        <v>Transportation</v>
      </c>
      <c r="N184">
        <f>+IFERROR(VLOOKUP(M184,weights!B:C,2,FALSE),"")</f>
        <v>16.744</v>
      </c>
    </row>
    <row r="185" spans="2:14" outlineLevel="1" x14ac:dyDescent="0.25">
      <c r="C185" t="s">
        <v>355</v>
      </c>
      <c r="D185" t="s">
        <v>356</v>
      </c>
      <c r="K185" cm="1">
        <f t="array" ref="K185">+_xlfn.IFS(A185&lt;&gt;"",0,B185&lt;&gt;"",1,C185&lt;&gt;"",2,D185&lt;&gt;"",3,E185&lt;&gt;"",4,F185&lt;&gt;"",5,G185&lt;&gt;"",6,H185&lt;&gt;"",7,I185&lt;&gt;"",8)</f>
        <v>2</v>
      </c>
      <c r="L185" t="str" cm="1">
        <f t="array" ref="L185">+_xlfn.IFS(A185&lt;&gt;"",A185,B185&lt;&gt;"",B185,C185&lt;&gt;"",C185,D185&lt;&gt;"",D185,E185&lt;&gt;"",E185,F185&lt;&gt;"",F185,G185&lt;&gt;"",G185,H185&lt;&gt;"",H185,I185&lt;&gt;"",I185)</f>
        <v>SAT1</v>
      </c>
      <c r="M185" t="str" cm="1">
        <f t="array" ref="M185">+_xlfn.IFS(A185&lt;&gt;"",B185,B185&lt;&gt;"",C185,C185&lt;&gt;"",D185,D185&lt;&gt;"",E185,E185&lt;&gt;"",F185,F185&lt;&gt;"",G185,G185&lt;&gt;"",H185,H185&lt;&gt;"",I185,I185&lt;&gt;"",J185)</f>
        <v>Private transportation</v>
      </c>
      <c r="N185">
        <f>+IFERROR(VLOOKUP(M185,weights!B:C,2,FALSE),"")</f>
        <v>15.959</v>
      </c>
    </row>
    <row r="186" spans="2:14" outlineLevel="2" x14ac:dyDescent="0.25">
      <c r="D186" t="s">
        <v>357</v>
      </c>
      <c r="E186" t="s">
        <v>358</v>
      </c>
      <c r="K186" cm="1">
        <f t="array" ref="K186">+_xlfn.IFS(A186&lt;&gt;"",0,B186&lt;&gt;"",1,C186&lt;&gt;"",2,D186&lt;&gt;"",3,E186&lt;&gt;"",4,F186&lt;&gt;"",5,G186&lt;&gt;"",6,H186&lt;&gt;"",7,I186&lt;&gt;"",8)</f>
        <v>3</v>
      </c>
      <c r="L186" t="str" cm="1">
        <f t="array" ref="L186">+_xlfn.IFS(A186&lt;&gt;"",A186,B186&lt;&gt;"",B186,C186&lt;&gt;"",C186,D186&lt;&gt;"",D186,E186&lt;&gt;"",E186,F186&lt;&gt;"",F186,G186&lt;&gt;"",G186,H186&lt;&gt;"",H186,I186&lt;&gt;"",I186)</f>
        <v>SETA</v>
      </c>
      <c r="M186" t="str" cm="1">
        <f t="array" ref="M186">+_xlfn.IFS(A186&lt;&gt;"",B186,B186&lt;&gt;"",C186,C186&lt;&gt;"",D186,D186&lt;&gt;"",E186,E186&lt;&gt;"",F186,F186&lt;&gt;"",G186,G186&lt;&gt;"",H186,H186&lt;&gt;"",I186,I186&lt;&gt;"",J186)</f>
        <v>New and used motor vehicles</v>
      </c>
      <c r="N186">
        <f>+IFERROR(VLOOKUP(M186,weights!B:C,2,FALSE),"")</f>
        <v>8.0830000000000002</v>
      </c>
    </row>
    <row r="187" spans="2:14" outlineLevel="3" x14ac:dyDescent="0.25">
      <c r="E187" t="s">
        <v>359</v>
      </c>
      <c r="F187" t="s">
        <v>360</v>
      </c>
      <c r="K187" cm="1">
        <f t="array" ref="K187">+_xlfn.IFS(A187&lt;&gt;"",0,B187&lt;&gt;"",1,C187&lt;&gt;"",2,D187&lt;&gt;"",3,E187&lt;&gt;"",4,F187&lt;&gt;"",5,G187&lt;&gt;"",6,H187&lt;&gt;"",7,I187&lt;&gt;"",8)</f>
        <v>4</v>
      </c>
      <c r="L187" t="str" cm="1">
        <f t="array" ref="L187">+_xlfn.IFS(A187&lt;&gt;"",A187,B187&lt;&gt;"",B187,C187&lt;&gt;"",C187,D187&lt;&gt;"",D187,E187&lt;&gt;"",E187,F187&lt;&gt;"",F187,G187&lt;&gt;"",G187,H187&lt;&gt;"",H187,I187&lt;&gt;"",I187)</f>
        <v>SETA01</v>
      </c>
      <c r="M187" t="str" cm="1">
        <f t="array" ref="M187">+_xlfn.IFS(A187&lt;&gt;"",B187,B187&lt;&gt;"",C187,C187&lt;&gt;"",D187,D187&lt;&gt;"",E187,E187&lt;&gt;"",F187,F187&lt;&gt;"",G187,G187&lt;&gt;"",H187,H187&lt;&gt;"",I187,I187&lt;&gt;"",J187)</f>
        <v>New vehicles</v>
      </c>
      <c r="N187">
        <f>+IFERROR(VLOOKUP(M187,weights!B:C,2,FALSE),"")</f>
        <v>4.3129999999999997</v>
      </c>
    </row>
    <row r="188" spans="2:14" outlineLevel="3" x14ac:dyDescent="0.25">
      <c r="E188" t="s">
        <v>361</v>
      </c>
      <c r="F188" t="s">
        <v>362</v>
      </c>
      <c r="K188" cm="1">
        <f t="array" ref="K188">+_xlfn.IFS(A188&lt;&gt;"",0,B188&lt;&gt;"",1,C188&lt;&gt;"",2,D188&lt;&gt;"",3,E188&lt;&gt;"",4,F188&lt;&gt;"",5,G188&lt;&gt;"",6,H188&lt;&gt;"",7,I188&lt;&gt;"",8)</f>
        <v>4</v>
      </c>
      <c r="L188" t="str" cm="1">
        <f t="array" ref="L188">+_xlfn.IFS(A188&lt;&gt;"",A188,B188&lt;&gt;"",B188,C188&lt;&gt;"",C188,D188&lt;&gt;"",D188,E188&lt;&gt;"",E188,F188&lt;&gt;"",F188,G188&lt;&gt;"",G188,H188&lt;&gt;"",H188,I188&lt;&gt;"",I188)</f>
        <v>SETA02</v>
      </c>
      <c r="M188" t="str" cm="1">
        <f t="array" ref="M188">+_xlfn.IFS(A188&lt;&gt;"",B188,B188&lt;&gt;"",C188,C188&lt;&gt;"",D188,D188&lt;&gt;"",E188,E188&lt;&gt;"",F188,F188&lt;&gt;"",G188,G188&lt;&gt;"",H188,H188&lt;&gt;"",I188,I188&lt;&gt;"",J188)</f>
        <v>Used cars and trucks</v>
      </c>
      <c r="N188">
        <f>+IFERROR(VLOOKUP(M188,weights!B:C,2,FALSE),"")</f>
        <v>2.6680000000000001</v>
      </c>
    </row>
    <row r="189" spans="2:14" outlineLevel="3" x14ac:dyDescent="0.25">
      <c r="E189" t="s">
        <v>363</v>
      </c>
      <c r="F189" t="s">
        <v>364</v>
      </c>
      <c r="K189" cm="1">
        <f t="array" ref="K189">+_xlfn.IFS(A189&lt;&gt;"",0,B189&lt;&gt;"",1,C189&lt;&gt;"",2,D189&lt;&gt;"",3,E189&lt;&gt;"",4,F189&lt;&gt;"",5,G189&lt;&gt;"",6,H189&lt;&gt;"",7,I189&lt;&gt;"",8)</f>
        <v>4</v>
      </c>
      <c r="L189" t="str" cm="1">
        <f t="array" ref="L189">+_xlfn.IFS(A189&lt;&gt;"",A189,B189&lt;&gt;"",B189,C189&lt;&gt;"",C189,D189&lt;&gt;"",D189,E189&lt;&gt;"",E189,F189&lt;&gt;"",F189,G189&lt;&gt;"",G189,H189&lt;&gt;"",H189,I189&lt;&gt;"",I189)</f>
        <v>SETA03</v>
      </c>
      <c r="M189" t="str" cm="1">
        <f t="array" ref="M189">+_xlfn.IFS(A189&lt;&gt;"",B189,B189&lt;&gt;"",C189,C189&lt;&gt;"",D189,D189&lt;&gt;"",E189,E189&lt;&gt;"",F189,F189&lt;&gt;"",G189,G189&lt;&gt;"",H189,H189&lt;&gt;"",I189,I189&lt;&gt;"",J189)</f>
        <v>Leased cars and trucks</v>
      </c>
      <c r="N189">
        <f>+IFERROR(VLOOKUP(M189,weights!B:C,2,FALSE),"")</f>
        <v>0.72699999999999998</v>
      </c>
    </row>
    <row r="190" spans="2:14" outlineLevel="3" x14ac:dyDescent="0.25">
      <c r="E190" t="s">
        <v>365</v>
      </c>
      <c r="F190" t="s">
        <v>366</v>
      </c>
      <c r="K190" cm="1">
        <f t="array" ref="K190">+_xlfn.IFS(A190&lt;&gt;"",0,B190&lt;&gt;"",1,C190&lt;&gt;"",2,D190&lt;&gt;"",3,E190&lt;&gt;"",4,F190&lt;&gt;"",5,G190&lt;&gt;"",6,H190&lt;&gt;"",7,I190&lt;&gt;"",8)</f>
        <v>4</v>
      </c>
      <c r="L190" t="str" cm="1">
        <f t="array" ref="L190">+_xlfn.IFS(A190&lt;&gt;"",A190,B190&lt;&gt;"",B190,C190&lt;&gt;"",C190,D190&lt;&gt;"",D190,E190&lt;&gt;"",E190,F190&lt;&gt;"",F190,G190&lt;&gt;"",G190,H190&lt;&gt;"",H190,I190&lt;&gt;"",I190)</f>
        <v>SETA04</v>
      </c>
      <c r="M190" t="str" cm="1">
        <f t="array" ref="M190">+_xlfn.IFS(A190&lt;&gt;"",B190,B190&lt;&gt;"",C190,C190&lt;&gt;"",D190,D190&lt;&gt;"",E190,E190&lt;&gt;"",F190,F190&lt;&gt;"",G190,G190&lt;&gt;"",H190,H190&lt;&gt;"",I190,I190&lt;&gt;"",J190)</f>
        <v>Car and truck rental</v>
      </c>
      <c r="N190">
        <f>+IFERROR(VLOOKUP(M190,weights!B:C,2,FALSE),"")</f>
        <v>0.127</v>
      </c>
    </row>
    <row r="191" spans="2:14" outlineLevel="3" x14ac:dyDescent="0.25">
      <c r="E191" t="s">
        <v>367</v>
      </c>
      <c r="F191" t="s">
        <v>368</v>
      </c>
      <c r="K191" cm="1">
        <f t="array" ref="K191">+_xlfn.IFS(A191&lt;&gt;"",0,B191&lt;&gt;"",1,C191&lt;&gt;"",2,D191&lt;&gt;"",3,E191&lt;&gt;"",4,F191&lt;&gt;"",5,G191&lt;&gt;"",6,H191&lt;&gt;"",7,I191&lt;&gt;"",8)</f>
        <v>4</v>
      </c>
      <c r="L191" t="str" cm="1">
        <f t="array" ref="L191">+_xlfn.IFS(A191&lt;&gt;"",A191,B191&lt;&gt;"",B191,C191&lt;&gt;"",C191,D191&lt;&gt;"",D191,E191&lt;&gt;"",E191,F191&lt;&gt;"",F191,G191&lt;&gt;"",G191,H191&lt;&gt;"",H191,I191&lt;&gt;"",I191)</f>
        <v>SETA09</v>
      </c>
      <c r="M191" t="str" cm="1">
        <f t="array" ref="M191">+_xlfn.IFS(A191&lt;&gt;"",B191,B191&lt;&gt;"",C191,C191&lt;&gt;"",D191,D191&lt;&gt;"",E191,E191&lt;&gt;"",F191,F191&lt;&gt;"",G191,G191&lt;&gt;"",H191,H191&lt;&gt;"",I191,I191&lt;&gt;"",J191)</f>
        <v>Unsampled new and used motor vehicles</v>
      </c>
      <c r="N191">
        <f>+IFERROR(VLOOKUP(M191,weights!B:C,2,FALSE),"")</f>
        <v>0.247</v>
      </c>
    </row>
    <row r="192" spans="2:14" outlineLevel="2" x14ac:dyDescent="0.25">
      <c r="D192" t="s">
        <v>369</v>
      </c>
      <c r="E192" t="s">
        <v>370</v>
      </c>
      <c r="K192" cm="1">
        <f t="array" ref="K192">+_xlfn.IFS(A192&lt;&gt;"",0,B192&lt;&gt;"",1,C192&lt;&gt;"",2,D192&lt;&gt;"",3,E192&lt;&gt;"",4,F192&lt;&gt;"",5,G192&lt;&gt;"",6,H192&lt;&gt;"",7,I192&lt;&gt;"",8)</f>
        <v>3</v>
      </c>
      <c r="L192" t="str" cm="1">
        <f t="array" ref="L192">+_xlfn.IFS(A192&lt;&gt;"",A192,B192&lt;&gt;"",B192,C192&lt;&gt;"",C192,D192&lt;&gt;"",D192,E192&lt;&gt;"",E192,F192&lt;&gt;"",F192,G192&lt;&gt;"",G192,H192&lt;&gt;"",H192,I192&lt;&gt;"",I192)</f>
        <v>SETB</v>
      </c>
      <c r="M192" t="str" cm="1">
        <f t="array" ref="M192">+_xlfn.IFS(A192&lt;&gt;"",B192,B192&lt;&gt;"",C192,C192&lt;&gt;"",D192,D192&lt;&gt;"",E192,E192&lt;&gt;"",F192,F192&lt;&gt;"",G192,G192&lt;&gt;"",H192,H192&lt;&gt;"",I192,I192&lt;&gt;"",J192)</f>
        <v>Motor fuel</v>
      </c>
      <c r="N192">
        <f>+IFERROR(VLOOKUP(M192,weights!B:C,2,FALSE),"")</f>
        <v>3.2749999999999999</v>
      </c>
    </row>
    <row r="193" spans="4:14" outlineLevel="3" x14ac:dyDescent="0.25">
      <c r="E193" t="s">
        <v>371</v>
      </c>
      <c r="F193" s="1" t="s">
        <v>372</v>
      </c>
      <c r="K193" cm="1">
        <f t="array" ref="K193">+_xlfn.IFS(A193&lt;&gt;"",0,B193&lt;&gt;"",1,C193&lt;&gt;"",2,D193&lt;&gt;"",3,E193&lt;&gt;"",4,F193&lt;&gt;"",5,G193&lt;&gt;"",6,H193&lt;&gt;"",7,I193&lt;&gt;"",8)</f>
        <v>4</v>
      </c>
      <c r="L193" t="str" cm="1">
        <f t="array" ref="L193">+_xlfn.IFS(A193&lt;&gt;"",A193,B193&lt;&gt;"",B193,C193&lt;&gt;"",C193,D193&lt;&gt;"",D193,E193&lt;&gt;"",E193,F193&lt;&gt;"",F193,G193&lt;&gt;"",G193,H193&lt;&gt;"",H193,I193&lt;&gt;"",I193)</f>
        <v>SETB01</v>
      </c>
      <c r="M193" t="str" cm="1">
        <f t="array" ref="M193">+_xlfn.IFS(A193&lt;&gt;"",B193,B193&lt;&gt;"",C193,C193&lt;&gt;"",D193,D193&lt;&gt;"",E193,E193&lt;&gt;"",F193,F193&lt;&gt;"",G193,G193&lt;&gt;"",H193,H193&lt;&gt;"",I193,I193&lt;&gt;"",J193)</f>
        <v>Gasoline (all types)</v>
      </c>
      <c r="N193">
        <f>+IFERROR(VLOOKUP(M193,weights!B:C,2,FALSE),"")</f>
        <v>3.1720000000000002</v>
      </c>
    </row>
    <row r="194" spans="4:14" outlineLevel="3" x14ac:dyDescent="0.25">
      <c r="E194" t="s">
        <v>373</v>
      </c>
      <c r="F194" t="s">
        <v>374</v>
      </c>
      <c r="K194" cm="1">
        <f t="array" ref="K194">+_xlfn.IFS(A194&lt;&gt;"",0,B194&lt;&gt;"",1,C194&lt;&gt;"",2,D194&lt;&gt;"",3,E194&lt;&gt;"",4,F194&lt;&gt;"",5,G194&lt;&gt;"",6,H194&lt;&gt;"",7,I194&lt;&gt;"",8)</f>
        <v>4</v>
      </c>
      <c r="L194" t="str" cm="1">
        <f t="array" ref="L194">+_xlfn.IFS(A194&lt;&gt;"",A194,B194&lt;&gt;"",B194,C194&lt;&gt;"",C194,D194&lt;&gt;"",D194,E194&lt;&gt;"",E194,F194&lt;&gt;"",F194,G194&lt;&gt;"",G194,H194&lt;&gt;"",H194,I194&lt;&gt;"",I194)</f>
        <v>SETB02</v>
      </c>
      <c r="M194" t="str" cm="1">
        <f t="array" ref="M194">+_xlfn.IFS(A194&lt;&gt;"",B194,B194&lt;&gt;"",C194,C194&lt;&gt;"",D194,D194&lt;&gt;"",E194,E194&lt;&gt;"",F194,F194&lt;&gt;"",G194,G194&lt;&gt;"",H194,H194&lt;&gt;"",I194,I194&lt;&gt;"",J194)</f>
        <v>Other motor fuels</v>
      </c>
      <c r="N194">
        <f>+IFERROR(VLOOKUP(M194,weights!B:C,2,FALSE),"")</f>
        <v>0.10299999999999999</v>
      </c>
    </row>
    <row r="195" spans="4:14" outlineLevel="2" x14ac:dyDescent="0.25">
      <c r="D195" t="s">
        <v>375</v>
      </c>
      <c r="E195" t="s">
        <v>376</v>
      </c>
      <c r="K195" cm="1">
        <f t="array" ref="K195">+_xlfn.IFS(A195&lt;&gt;"",0,B195&lt;&gt;"",1,C195&lt;&gt;"",2,D195&lt;&gt;"",3,E195&lt;&gt;"",4,F195&lt;&gt;"",5,G195&lt;&gt;"",6,H195&lt;&gt;"",7,I195&lt;&gt;"",8)</f>
        <v>3</v>
      </c>
      <c r="L195" t="str" cm="1">
        <f t="array" ref="L195">+_xlfn.IFS(A195&lt;&gt;"",A195,B195&lt;&gt;"",B195,C195&lt;&gt;"",C195,D195&lt;&gt;"",D195,E195&lt;&gt;"",E195,F195&lt;&gt;"",F195,G195&lt;&gt;"",G195,H195&lt;&gt;"",H195,I195&lt;&gt;"",I195)</f>
        <v>SETC</v>
      </c>
      <c r="M195" t="str" cm="1">
        <f t="array" ref="M195">+_xlfn.IFS(A195&lt;&gt;"",B195,B195&lt;&gt;"",C195,C195&lt;&gt;"",D195,D195&lt;&gt;"",E195,E195&lt;&gt;"",F195,F195&lt;&gt;"",G195,G195&lt;&gt;"",H195,H195&lt;&gt;"",I195,I195&lt;&gt;"",J195)</f>
        <v>Motor vehicle parts and equipment</v>
      </c>
      <c r="N195">
        <f>+IFERROR(VLOOKUP(M195,weights!B:C,2,FALSE),"")</f>
        <v>0.49099999999999999</v>
      </c>
    </row>
    <row r="196" spans="4:14" outlineLevel="3" x14ac:dyDescent="0.25">
      <c r="E196" t="s">
        <v>377</v>
      </c>
      <c r="F196" t="s">
        <v>378</v>
      </c>
      <c r="K196" cm="1">
        <f t="array" ref="K196">+_xlfn.IFS(A196&lt;&gt;"",0,B196&lt;&gt;"",1,C196&lt;&gt;"",2,D196&lt;&gt;"",3,E196&lt;&gt;"",4,F196&lt;&gt;"",5,G196&lt;&gt;"",6,H196&lt;&gt;"",7,I196&lt;&gt;"",8)</f>
        <v>4</v>
      </c>
      <c r="L196" t="str" cm="1">
        <f t="array" ref="L196">+_xlfn.IFS(A196&lt;&gt;"",A196,B196&lt;&gt;"",B196,C196&lt;&gt;"",C196,D196&lt;&gt;"",D196,E196&lt;&gt;"",E196,F196&lt;&gt;"",F196,G196&lt;&gt;"",G196,H196&lt;&gt;"",H196,I196&lt;&gt;"",I196)</f>
        <v>SETC01</v>
      </c>
      <c r="M196" t="str" cm="1">
        <f t="array" ref="M196">+_xlfn.IFS(A196&lt;&gt;"",B196,B196&lt;&gt;"",C196,C196&lt;&gt;"",D196,D196&lt;&gt;"",E196,E196&lt;&gt;"",F196,F196&lt;&gt;"",G196,G196&lt;&gt;"",H196,H196&lt;&gt;"",I196,I196&lt;&gt;"",J196)</f>
        <v>Tires</v>
      </c>
      <c r="N196">
        <f>+IFERROR(VLOOKUP(M196,weights!B:C,2,FALSE),"")</f>
        <v>0.33500000000000002</v>
      </c>
    </row>
    <row r="197" spans="4:14" outlineLevel="3" x14ac:dyDescent="0.25">
      <c r="E197" t="s">
        <v>379</v>
      </c>
      <c r="F197" t="s">
        <v>380</v>
      </c>
      <c r="K197" cm="1">
        <f t="array" ref="K197">+_xlfn.IFS(A197&lt;&gt;"",0,B197&lt;&gt;"",1,C197&lt;&gt;"",2,D197&lt;&gt;"",3,E197&lt;&gt;"",4,F197&lt;&gt;"",5,G197&lt;&gt;"",6,H197&lt;&gt;"",7,I197&lt;&gt;"",8)</f>
        <v>4</v>
      </c>
      <c r="L197" t="str" cm="1">
        <f t="array" ref="L197">+_xlfn.IFS(A197&lt;&gt;"",A197,B197&lt;&gt;"",B197,C197&lt;&gt;"",C197,D197&lt;&gt;"",D197,E197&lt;&gt;"",E197,F197&lt;&gt;"",F197,G197&lt;&gt;"",G197,H197&lt;&gt;"",H197,I197&lt;&gt;"",I197)</f>
        <v>SETC02</v>
      </c>
      <c r="M197" t="str" cm="1">
        <f t="array" ref="M197">+_xlfn.IFS(A197&lt;&gt;"",B197,B197&lt;&gt;"",C197,C197&lt;&gt;"",D197,D197&lt;&gt;"",E197,E197&lt;&gt;"",F197,F197&lt;&gt;"",G197,G197&lt;&gt;"",H197,H197&lt;&gt;"",I197,I197&lt;&gt;"",J197)</f>
        <v>Vehicle accessories other than tires</v>
      </c>
      <c r="N197">
        <f>+IFERROR(VLOOKUP(M197,weights!B:C,2,FALSE),"")</f>
        <v>0.156</v>
      </c>
    </row>
    <row r="198" spans="4:14" outlineLevel="2" x14ac:dyDescent="0.25">
      <c r="D198" t="s">
        <v>381</v>
      </c>
      <c r="E198" t="s">
        <v>382</v>
      </c>
      <c r="K198" cm="1">
        <f t="array" ref="K198">+_xlfn.IFS(A198&lt;&gt;"",0,B198&lt;&gt;"",1,C198&lt;&gt;"",2,D198&lt;&gt;"",3,E198&lt;&gt;"",4,F198&lt;&gt;"",5,G198&lt;&gt;"",6,H198&lt;&gt;"",7,I198&lt;&gt;"",8)</f>
        <v>3</v>
      </c>
      <c r="L198" t="str" cm="1">
        <f t="array" ref="L198">+_xlfn.IFS(A198&lt;&gt;"",A198,B198&lt;&gt;"",B198,C198&lt;&gt;"",C198,D198&lt;&gt;"",D198,E198&lt;&gt;"",E198,F198&lt;&gt;"",F198,G198&lt;&gt;"",G198,H198&lt;&gt;"",H198,I198&lt;&gt;"",I198)</f>
        <v>SETD</v>
      </c>
      <c r="M198" t="str" cm="1">
        <f t="array" ref="M198">+_xlfn.IFS(A198&lt;&gt;"",B198,B198&lt;&gt;"",C198,C198&lt;&gt;"",D198,D198&lt;&gt;"",E198,E198&lt;&gt;"",F198,F198&lt;&gt;"",G198,G198&lt;&gt;"",H198,H198&lt;&gt;"",I198,I198&lt;&gt;"",J198)</f>
        <v>Motor vehicle maintenance and repair</v>
      </c>
      <c r="N198">
        <f>+IFERROR(VLOOKUP(M198,weights!B:C,2,FALSE),"")</f>
        <v>1.1040000000000001</v>
      </c>
    </row>
    <row r="199" spans="4:14" outlineLevel="3" x14ac:dyDescent="0.25">
      <c r="E199" t="s">
        <v>383</v>
      </c>
      <c r="F199" t="s">
        <v>384</v>
      </c>
      <c r="K199" cm="1">
        <f t="array" ref="K199">+_xlfn.IFS(A199&lt;&gt;"",0,B199&lt;&gt;"",1,C199&lt;&gt;"",2,D199&lt;&gt;"",3,E199&lt;&gt;"",4,F199&lt;&gt;"",5,G199&lt;&gt;"",6,H199&lt;&gt;"",7,I199&lt;&gt;"",8)</f>
        <v>4</v>
      </c>
      <c r="L199" t="str" cm="1">
        <f t="array" ref="L199">+_xlfn.IFS(A199&lt;&gt;"",A199,B199&lt;&gt;"",B199,C199&lt;&gt;"",C199,D199&lt;&gt;"",D199,E199&lt;&gt;"",E199,F199&lt;&gt;"",F199,G199&lt;&gt;"",G199,H199&lt;&gt;"",H199,I199&lt;&gt;"",I199)</f>
        <v>SETD01</v>
      </c>
      <c r="M199" t="str" cm="1">
        <f t="array" ref="M199">+_xlfn.IFS(A199&lt;&gt;"",B199,B199&lt;&gt;"",C199,C199&lt;&gt;"",D199,D199&lt;&gt;"",E199,E199&lt;&gt;"",F199,F199&lt;&gt;"",G199,G199&lt;&gt;"",H199,H199&lt;&gt;"",I199,I199&lt;&gt;"",J199)</f>
        <v>Motor vehicle body work</v>
      </c>
      <c r="N199">
        <f>+IFERROR(VLOOKUP(M199,weights!B:C,2,FALSE),"")</f>
        <v>5.7000000000000002E-2</v>
      </c>
    </row>
    <row r="200" spans="4:14" outlineLevel="3" x14ac:dyDescent="0.25">
      <c r="E200" t="s">
        <v>385</v>
      </c>
      <c r="F200" t="s">
        <v>386</v>
      </c>
      <c r="K200" cm="1">
        <f t="array" ref="K200">+_xlfn.IFS(A200&lt;&gt;"",0,B200&lt;&gt;"",1,C200&lt;&gt;"",2,D200&lt;&gt;"",3,E200&lt;&gt;"",4,F200&lt;&gt;"",5,G200&lt;&gt;"",6,H200&lt;&gt;"",7,I200&lt;&gt;"",8)</f>
        <v>4</v>
      </c>
      <c r="L200" t="str" cm="1">
        <f t="array" ref="L200">+_xlfn.IFS(A200&lt;&gt;"",A200,B200&lt;&gt;"",B200,C200&lt;&gt;"",C200,D200&lt;&gt;"",D200,E200&lt;&gt;"",E200,F200&lt;&gt;"",F200,G200&lt;&gt;"",G200,H200&lt;&gt;"",H200,I200&lt;&gt;"",I200)</f>
        <v>SETD02</v>
      </c>
      <c r="M200" t="str" cm="1">
        <f t="array" ref="M200">+_xlfn.IFS(A200&lt;&gt;"",B200,B200&lt;&gt;"",C200,C200&lt;&gt;"",D200,D200&lt;&gt;"",E200,E200&lt;&gt;"",F200,F200&lt;&gt;"",G200,G200&lt;&gt;"",H200,H200&lt;&gt;"",I200,I200&lt;&gt;"",J200)</f>
        <v>Motor vehicle maintenance and servicing</v>
      </c>
      <c r="N200">
        <f>+IFERROR(VLOOKUP(M200,weights!B:C,2,FALSE),"")</f>
        <v>0.57599999999999996</v>
      </c>
    </row>
    <row r="201" spans="4:14" outlineLevel="3" x14ac:dyDescent="0.25">
      <c r="E201" t="s">
        <v>387</v>
      </c>
      <c r="F201" t="s">
        <v>388</v>
      </c>
      <c r="K201" cm="1">
        <f t="array" ref="K201">+_xlfn.IFS(A201&lt;&gt;"",0,B201&lt;&gt;"",1,C201&lt;&gt;"",2,D201&lt;&gt;"",3,E201&lt;&gt;"",4,F201&lt;&gt;"",5,G201&lt;&gt;"",6,H201&lt;&gt;"",7,I201&lt;&gt;"",8)</f>
        <v>4</v>
      </c>
      <c r="L201" t="str" cm="1">
        <f t="array" ref="L201">+_xlfn.IFS(A201&lt;&gt;"",A201,B201&lt;&gt;"",B201,C201&lt;&gt;"",C201,D201&lt;&gt;"",D201,E201&lt;&gt;"",E201,F201&lt;&gt;"",F201,G201&lt;&gt;"",G201,H201&lt;&gt;"",H201,I201&lt;&gt;"",I201)</f>
        <v>SETD03</v>
      </c>
      <c r="M201" t="str" cm="1">
        <f t="array" ref="M201">+_xlfn.IFS(A201&lt;&gt;"",B201,B201&lt;&gt;"",C201,C201&lt;&gt;"",D201,D201&lt;&gt;"",E201,E201&lt;&gt;"",F201,F201&lt;&gt;"",G201,G201&lt;&gt;"",H201,H201&lt;&gt;"",I201,I201&lt;&gt;"",J201)</f>
        <v>Motor vehicle repair</v>
      </c>
      <c r="N201">
        <f>+IFERROR(VLOOKUP(M201,weights!B:C,2,FALSE),"")</f>
        <v>0.41399999999999998</v>
      </c>
    </row>
    <row r="202" spans="4:14" outlineLevel="3" x14ac:dyDescent="0.25">
      <c r="E202" t="s">
        <v>389</v>
      </c>
      <c r="F202" t="s">
        <v>390</v>
      </c>
      <c r="K202" cm="1">
        <f t="array" ref="K202">+_xlfn.IFS(A202&lt;&gt;"",0,B202&lt;&gt;"",1,C202&lt;&gt;"",2,D202&lt;&gt;"",3,E202&lt;&gt;"",4,F202&lt;&gt;"",5,G202&lt;&gt;"",6,H202&lt;&gt;"",7,I202&lt;&gt;"",8)</f>
        <v>4</v>
      </c>
      <c r="L202" t="str" cm="1">
        <f t="array" ref="L202">+_xlfn.IFS(A202&lt;&gt;"",A202,B202&lt;&gt;"",B202,C202&lt;&gt;"",C202,D202&lt;&gt;"",D202,E202&lt;&gt;"",E202,F202&lt;&gt;"",F202,G202&lt;&gt;"",G202,H202&lt;&gt;"",H202,I202&lt;&gt;"",I202)</f>
        <v>SETD09</v>
      </c>
      <c r="M202" t="str" cm="1">
        <f t="array" ref="M202">+_xlfn.IFS(A202&lt;&gt;"",B202,B202&lt;&gt;"",C202,C202&lt;&gt;"",D202,D202&lt;&gt;"",E202,E202&lt;&gt;"",F202,F202&lt;&gt;"",G202,G202&lt;&gt;"",H202,H202&lt;&gt;"",I202,I202&lt;&gt;"",J202)</f>
        <v>Unsampled service policies</v>
      </c>
      <c r="N202">
        <f>+IFERROR(VLOOKUP(M202,weights!B:C,2,FALSE),"")</f>
        <v>5.7000000000000002E-2</v>
      </c>
    </row>
    <row r="203" spans="4:14" outlineLevel="2" x14ac:dyDescent="0.25">
      <c r="D203" t="s">
        <v>391</v>
      </c>
      <c r="E203" t="s">
        <v>392</v>
      </c>
      <c r="K203" cm="1">
        <f t="array" ref="K203">+_xlfn.IFS(A203&lt;&gt;"",0,B203&lt;&gt;"",1,C203&lt;&gt;"",2,D203&lt;&gt;"",3,E203&lt;&gt;"",4,F203&lt;&gt;"",5,G203&lt;&gt;"",6,H203&lt;&gt;"",7,I203&lt;&gt;"",8)</f>
        <v>3</v>
      </c>
      <c r="L203" t="str" cm="1">
        <f t="array" ref="L203">+_xlfn.IFS(A203&lt;&gt;"",A203,B203&lt;&gt;"",B203,C203&lt;&gt;"",C203,D203&lt;&gt;"",D203,E203&lt;&gt;"",E203,F203&lt;&gt;"",F203,G203&lt;&gt;"",G203,H203&lt;&gt;"",H203,I203&lt;&gt;"",I203)</f>
        <v>SETE</v>
      </c>
      <c r="M203" t="str" cm="1">
        <f t="array" ref="M203">+_xlfn.IFS(A203&lt;&gt;"",B203,B203&lt;&gt;"",C203,C203&lt;&gt;"",D203,D203&lt;&gt;"",E203,E203&lt;&gt;"",F203,F203&lt;&gt;"",G203,G203&lt;&gt;"",H203,H203&lt;&gt;"",I203,I203&lt;&gt;"",J203)</f>
        <v>Motor vehicle insurance</v>
      </c>
      <c r="N203">
        <f>+IFERROR(VLOOKUP(M203,weights!B:C,2,FALSE),"")</f>
        <v>2.5110000000000001</v>
      </c>
    </row>
    <row r="204" spans="4:14" outlineLevel="3" x14ac:dyDescent="0.25">
      <c r="E204" t="s">
        <v>393</v>
      </c>
      <c r="F204" t="s">
        <v>392</v>
      </c>
      <c r="K204" cm="1">
        <f t="array" ref="K204">+_xlfn.IFS(A204&lt;&gt;"",0,B204&lt;&gt;"",1,C204&lt;&gt;"",2,D204&lt;&gt;"",3,E204&lt;&gt;"",4,F204&lt;&gt;"",5,G204&lt;&gt;"",6,H204&lt;&gt;"",7,I204&lt;&gt;"",8)</f>
        <v>4</v>
      </c>
      <c r="L204" t="str" cm="1">
        <f t="array" ref="L204">+_xlfn.IFS(A204&lt;&gt;"",A204,B204&lt;&gt;"",B204,C204&lt;&gt;"",C204,D204&lt;&gt;"",D204,E204&lt;&gt;"",E204,F204&lt;&gt;"",F204,G204&lt;&gt;"",G204,H204&lt;&gt;"",H204,I204&lt;&gt;"",I204)</f>
        <v>SETE01</v>
      </c>
      <c r="M204" t="str" cm="1">
        <f t="array" ref="M204">+_xlfn.IFS(A204&lt;&gt;"",B204,B204&lt;&gt;"",C204,C204&lt;&gt;"",D204,D204&lt;&gt;"",E204,E204&lt;&gt;"",F204,F204&lt;&gt;"",G204,G204&lt;&gt;"",H204,H204&lt;&gt;"",I204,I204&lt;&gt;"",J204)</f>
        <v>Motor vehicle insurance</v>
      </c>
      <c r="N204">
        <f>+IFERROR(VLOOKUP(M204,weights!B:C,2,FALSE),"")</f>
        <v>2.5110000000000001</v>
      </c>
    </row>
    <row r="205" spans="4:14" outlineLevel="2" x14ac:dyDescent="0.25">
      <c r="D205" t="s">
        <v>394</v>
      </c>
      <c r="E205" t="s">
        <v>395</v>
      </c>
      <c r="K205" cm="1">
        <f t="array" ref="K205">+_xlfn.IFS(A205&lt;&gt;"",0,B205&lt;&gt;"",1,C205&lt;&gt;"",2,D205&lt;&gt;"",3,E205&lt;&gt;"",4,F205&lt;&gt;"",5,G205&lt;&gt;"",6,H205&lt;&gt;"",7,I205&lt;&gt;"",8)</f>
        <v>3</v>
      </c>
      <c r="L205" t="str" cm="1">
        <f t="array" ref="L205">+_xlfn.IFS(A205&lt;&gt;"",A205,B205&lt;&gt;"",B205,C205&lt;&gt;"",C205,D205&lt;&gt;"",D205,E205&lt;&gt;"",E205,F205&lt;&gt;"",F205,G205&lt;&gt;"",G205,H205&lt;&gt;"",H205,I205&lt;&gt;"",I205)</f>
        <v>SETF</v>
      </c>
      <c r="M205" t="str" cm="1">
        <f t="array" ref="M205">+_xlfn.IFS(A205&lt;&gt;"",B205,B205&lt;&gt;"",C205,C205&lt;&gt;"",D205,D205&lt;&gt;"",E205,E205&lt;&gt;"",F205,F205&lt;&gt;"",G205,G205&lt;&gt;"",H205,H205&lt;&gt;"",I205,I205&lt;&gt;"",J205)</f>
        <v>Motor vehicle fees</v>
      </c>
      <c r="N205">
        <f>+IFERROR(VLOOKUP(M205,weights!B:C,2,FALSE),"")</f>
        <v>0.495</v>
      </c>
    </row>
    <row r="206" spans="4:14" outlineLevel="3" x14ac:dyDescent="0.25">
      <c r="E206" t="s">
        <v>396</v>
      </c>
      <c r="F206" s="2" t="s">
        <v>749</v>
      </c>
      <c r="K206" cm="1">
        <f t="array" ref="K206">+_xlfn.IFS(A206&lt;&gt;"",0,B206&lt;&gt;"",1,C206&lt;&gt;"",2,D206&lt;&gt;"",3,E206&lt;&gt;"",4,F206&lt;&gt;"",5,G206&lt;&gt;"",6,H206&lt;&gt;"",7,I206&lt;&gt;"",8)</f>
        <v>4</v>
      </c>
      <c r="L206" t="str" cm="1">
        <f t="array" ref="L206">+_xlfn.IFS(A206&lt;&gt;"",A206,B206&lt;&gt;"",B206,C206&lt;&gt;"",C206,D206&lt;&gt;"",D206,E206&lt;&gt;"",E206,F206&lt;&gt;"",F206,G206&lt;&gt;"",G206,H206&lt;&gt;"",H206,I206&lt;&gt;"",I206)</f>
        <v>SETF01</v>
      </c>
      <c r="M206" t="str" cm="1">
        <f t="array" ref="M206">+_xlfn.IFS(A206&lt;&gt;"",B206,B206&lt;&gt;"",C206,C206&lt;&gt;"",D206,D206&lt;&gt;"",E206,E206&lt;&gt;"",F206,F206&lt;&gt;"",G206,G206&lt;&gt;"",H206,H206&lt;&gt;"",I206,I206&lt;&gt;"",J206)</f>
        <v>State motor vehicle registration and license fees</v>
      </c>
      <c r="N206">
        <f>+IFERROR(VLOOKUP(M206,weights!B:C,2,FALSE),"")</f>
        <v>0.27800000000000002</v>
      </c>
    </row>
    <row r="207" spans="4:14" outlineLevel="3" x14ac:dyDescent="0.25">
      <c r="E207" t="s">
        <v>397</v>
      </c>
      <c r="F207" t="s">
        <v>398</v>
      </c>
      <c r="K207" cm="1">
        <f t="array" ref="K207">+_xlfn.IFS(A207&lt;&gt;"",0,B207&lt;&gt;"",1,C207&lt;&gt;"",2,D207&lt;&gt;"",3,E207&lt;&gt;"",4,F207&lt;&gt;"",5,G207&lt;&gt;"",6,H207&lt;&gt;"",7,I207&lt;&gt;"",8)</f>
        <v>4</v>
      </c>
      <c r="L207" t="str" cm="1">
        <f t="array" ref="L207">+_xlfn.IFS(A207&lt;&gt;"",A207,B207&lt;&gt;"",B207,C207&lt;&gt;"",C207,D207&lt;&gt;"",D207,E207&lt;&gt;"",E207,F207&lt;&gt;"",F207,G207&lt;&gt;"",G207,H207&lt;&gt;"",H207,I207&lt;&gt;"",I207)</f>
        <v>SETF03</v>
      </c>
      <c r="M207" t="str" cm="1">
        <f t="array" ref="M207">+_xlfn.IFS(A207&lt;&gt;"",B207,B207&lt;&gt;"",C207,C207&lt;&gt;"",D207,D207&lt;&gt;"",E207,E207&lt;&gt;"",F207,F207&lt;&gt;"",G207,G207&lt;&gt;"",H207,H207&lt;&gt;"",I207,I207&lt;&gt;"",J207)</f>
        <v>Parking and other fees</v>
      </c>
      <c r="N207">
        <f>+IFERROR(VLOOKUP(M207,weights!B:C,2,FALSE),"")</f>
        <v>0.19600000000000001</v>
      </c>
    </row>
    <row r="208" spans="4:14" outlineLevel="3" x14ac:dyDescent="0.25">
      <c r="E208" t="s">
        <v>399</v>
      </c>
      <c r="F208" t="s">
        <v>400</v>
      </c>
      <c r="K208" cm="1">
        <f t="array" ref="K208">+_xlfn.IFS(A208&lt;&gt;"",0,B208&lt;&gt;"",1,C208&lt;&gt;"",2,D208&lt;&gt;"",3,E208&lt;&gt;"",4,F208&lt;&gt;"",5,G208&lt;&gt;"",6,H208&lt;&gt;"",7,I208&lt;&gt;"",8)</f>
        <v>4</v>
      </c>
      <c r="L208" t="str" cm="1">
        <f t="array" ref="L208">+_xlfn.IFS(A208&lt;&gt;"",A208,B208&lt;&gt;"",B208,C208&lt;&gt;"",C208,D208&lt;&gt;"",D208,E208&lt;&gt;"",E208,F208&lt;&gt;"",F208,G208&lt;&gt;"",G208,H208&lt;&gt;"",H208,I208&lt;&gt;"",I208)</f>
        <v>SETF09</v>
      </c>
      <c r="M208" t="str" cm="1">
        <f t="array" ref="M208">+_xlfn.IFS(A208&lt;&gt;"",B208,B208&lt;&gt;"",C208,C208&lt;&gt;"",D208,D208&lt;&gt;"",E208,E208&lt;&gt;"",F208,F208&lt;&gt;"",G208,G208&lt;&gt;"",H208,H208&lt;&gt;"",I208,I208&lt;&gt;"",J208)</f>
        <v>Unsampled motor vehicle fees</v>
      </c>
      <c r="N208">
        <f>+IFERROR(VLOOKUP(M208,weights!B:C,2,FALSE),"")</f>
        <v>2.1000000000000001E-2</v>
      </c>
    </row>
    <row r="209" spans="2:14" outlineLevel="1" x14ac:dyDescent="0.25">
      <c r="C209" t="s">
        <v>401</v>
      </c>
      <c r="D209" t="s">
        <v>402</v>
      </c>
      <c r="K209" cm="1">
        <f t="array" ref="K209">+_xlfn.IFS(A209&lt;&gt;"",0,B209&lt;&gt;"",1,C209&lt;&gt;"",2,D209&lt;&gt;"",3,E209&lt;&gt;"",4,F209&lt;&gt;"",5,G209&lt;&gt;"",6,H209&lt;&gt;"",7,I209&lt;&gt;"",8)</f>
        <v>2</v>
      </c>
      <c r="L209" t="str" cm="1">
        <f t="array" ref="L209">+_xlfn.IFS(A209&lt;&gt;"",A209,B209&lt;&gt;"",B209,C209&lt;&gt;"",C209,D209&lt;&gt;"",D209,E209&lt;&gt;"",E209,F209&lt;&gt;"",F209,G209&lt;&gt;"",G209,H209&lt;&gt;"",H209,I209&lt;&gt;"",I209)</f>
        <v>SETG</v>
      </c>
      <c r="M209" t="str" cm="1">
        <f t="array" ref="M209">+_xlfn.IFS(A209&lt;&gt;"",B209,B209&lt;&gt;"",C209,C209&lt;&gt;"",D209,D209&lt;&gt;"",E209,E209&lt;&gt;"",F209,F209&lt;&gt;"",G209,G209&lt;&gt;"",H209,H209&lt;&gt;"",I209,I209&lt;&gt;"",J209)</f>
        <v>Public transportation</v>
      </c>
      <c r="N209">
        <f>+IFERROR(VLOOKUP(M209,weights!B:C,2,FALSE),"")</f>
        <v>0.78500000000000003</v>
      </c>
    </row>
    <row r="210" spans="2:14" outlineLevel="2" x14ac:dyDescent="0.25">
      <c r="D210" t="s">
        <v>403</v>
      </c>
      <c r="E210" t="s">
        <v>404</v>
      </c>
      <c r="K210" cm="1">
        <f t="array" ref="K210">+_xlfn.IFS(A210&lt;&gt;"",0,B210&lt;&gt;"",1,C210&lt;&gt;"",2,D210&lt;&gt;"",3,E210&lt;&gt;"",4,F210&lt;&gt;"",5,G210&lt;&gt;"",6,H210&lt;&gt;"",7,I210&lt;&gt;"",8)</f>
        <v>3</v>
      </c>
      <c r="L210" t="str" cm="1">
        <f t="array" ref="L210">+_xlfn.IFS(A210&lt;&gt;"",A210,B210&lt;&gt;"",B210,C210&lt;&gt;"",C210,D210&lt;&gt;"",D210,E210&lt;&gt;"",E210,F210&lt;&gt;"",F210,G210&lt;&gt;"",G210,H210&lt;&gt;"",H210,I210&lt;&gt;"",I210)</f>
        <v>SETG01</v>
      </c>
      <c r="M210" t="str" cm="1">
        <f t="array" ref="M210">+_xlfn.IFS(A210&lt;&gt;"",B210,B210&lt;&gt;"",C210,C210&lt;&gt;"",D210,D210&lt;&gt;"",E210,E210&lt;&gt;"",F210,F210&lt;&gt;"",G210,G210&lt;&gt;"",H210,H210&lt;&gt;"",I210,I210&lt;&gt;"",J210)</f>
        <v>Airline fare</v>
      </c>
      <c r="N210" t="str">
        <f>+IFERROR(VLOOKUP(M210,weights!B:C,2,FALSE),"")</f>
        <v/>
      </c>
    </row>
    <row r="211" spans="2:14" outlineLevel="2" x14ac:dyDescent="0.25">
      <c r="D211" t="s">
        <v>405</v>
      </c>
      <c r="E211" t="s">
        <v>406</v>
      </c>
      <c r="K211" cm="1">
        <f t="array" ref="K211">+_xlfn.IFS(A211&lt;&gt;"",0,B211&lt;&gt;"",1,C211&lt;&gt;"",2,D211&lt;&gt;"",3,E211&lt;&gt;"",4,F211&lt;&gt;"",5,G211&lt;&gt;"",6,H211&lt;&gt;"",7,I211&lt;&gt;"",8)</f>
        <v>3</v>
      </c>
      <c r="L211" t="str" cm="1">
        <f t="array" ref="L211">+_xlfn.IFS(A211&lt;&gt;"",A211,B211&lt;&gt;"",B211,C211&lt;&gt;"",C211,D211&lt;&gt;"",D211,E211&lt;&gt;"",E211,F211&lt;&gt;"",F211,G211&lt;&gt;"",G211,H211&lt;&gt;"",H211,I211&lt;&gt;"",I211)</f>
        <v>SETG02</v>
      </c>
      <c r="M211" t="str" cm="1">
        <f t="array" ref="M211">+_xlfn.IFS(A211&lt;&gt;"",B211,B211&lt;&gt;"",C211,C211&lt;&gt;"",D211,D211&lt;&gt;"",E211,E211&lt;&gt;"",F211,F211&lt;&gt;"",G211,G211&lt;&gt;"",H211,H211&lt;&gt;"",I211,I211&lt;&gt;"",J211)</f>
        <v>Other intercity transportation</v>
      </c>
      <c r="N211">
        <f>+IFERROR(VLOOKUP(M211,weights!B:C,2,FALSE),"")</f>
        <v>4.9000000000000002E-2</v>
      </c>
    </row>
    <row r="212" spans="2:14" outlineLevel="2" x14ac:dyDescent="0.25">
      <c r="D212" t="s">
        <v>407</v>
      </c>
      <c r="E212" t="s">
        <v>408</v>
      </c>
      <c r="K212" cm="1">
        <f t="array" ref="K212">+_xlfn.IFS(A212&lt;&gt;"",0,B212&lt;&gt;"",1,C212&lt;&gt;"",2,D212&lt;&gt;"",3,E212&lt;&gt;"",4,F212&lt;&gt;"",5,G212&lt;&gt;"",6,H212&lt;&gt;"",7,I212&lt;&gt;"",8)</f>
        <v>3</v>
      </c>
      <c r="L212" t="str" cm="1">
        <f t="array" ref="L212">+_xlfn.IFS(A212&lt;&gt;"",A212,B212&lt;&gt;"",B212,C212&lt;&gt;"",C212,D212&lt;&gt;"",D212,E212&lt;&gt;"",E212,F212&lt;&gt;"",F212,G212&lt;&gt;"",G212,H212&lt;&gt;"",H212,I212&lt;&gt;"",I212)</f>
        <v>SETG03</v>
      </c>
      <c r="M212" t="str" cm="1">
        <f t="array" ref="M212">+_xlfn.IFS(A212&lt;&gt;"",B212,B212&lt;&gt;"",C212,C212&lt;&gt;"",D212,D212&lt;&gt;"",E212,E212&lt;&gt;"",F212,F212&lt;&gt;"",G212,G212&lt;&gt;"",H212,H212&lt;&gt;"",I212,I212&lt;&gt;"",J212)</f>
        <v>Intracity transportation</v>
      </c>
      <c r="N212">
        <f>+IFERROR(VLOOKUP(M212,weights!B:C,2,FALSE),"")</f>
        <v>0.14499999999999999</v>
      </c>
    </row>
    <row r="213" spans="2:14" outlineLevel="2" x14ac:dyDescent="0.25">
      <c r="D213" t="s">
        <v>409</v>
      </c>
      <c r="E213" t="s">
        <v>410</v>
      </c>
      <c r="K213" cm="1">
        <f t="array" ref="K213">+_xlfn.IFS(A213&lt;&gt;"",0,B213&lt;&gt;"",1,C213&lt;&gt;"",2,D213&lt;&gt;"",3,E213&lt;&gt;"",4,F213&lt;&gt;"",5,G213&lt;&gt;"",6,H213&lt;&gt;"",7,I213&lt;&gt;"",8)</f>
        <v>3</v>
      </c>
      <c r="L213" t="str" cm="1">
        <f t="array" ref="L213">+_xlfn.IFS(A213&lt;&gt;"",A213,B213&lt;&gt;"",B213,C213&lt;&gt;"",C213,D213&lt;&gt;"",D213,E213&lt;&gt;"",E213,F213&lt;&gt;"",F213,G213&lt;&gt;"",G213,H213&lt;&gt;"",H213,I213&lt;&gt;"",I213)</f>
        <v>SETG09</v>
      </c>
      <c r="M213" t="str" cm="1">
        <f t="array" ref="M213">+_xlfn.IFS(A213&lt;&gt;"",B213,B213&lt;&gt;"",C213,C213&lt;&gt;"",D213,D213&lt;&gt;"",E213,E213&lt;&gt;"",F213,F213&lt;&gt;"",G213,G213&lt;&gt;"",H213,H213&lt;&gt;"",I213,I213&lt;&gt;"",J213)</f>
        <v>Unsampled public transportation</v>
      </c>
      <c r="N213">
        <f>+IFERROR(VLOOKUP(M213,weights!B:C,2,FALSE),"")</f>
        <v>4.0000000000000001E-3</v>
      </c>
    </row>
    <row r="214" spans="2:14" x14ac:dyDescent="0.25">
      <c r="B214" t="s">
        <v>411</v>
      </c>
      <c r="C214" t="s">
        <v>412</v>
      </c>
      <c r="K214" cm="1">
        <f t="array" ref="K214">+_xlfn.IFS(A214&lt;&gt;"",0,B214&lt;&gt;"",1,C214&lt;&gt;"",2,D214&lt;&gt;"",3,E214&lt;&gt;"",4,F214&lt;&gt;"",5,G214&lt;&gt;"",6,H214&lt;&gt;"",7,I214&lt;&gt;"",8)</f>
        <v>1</v>
      </c>
      <c r="L214" t="str" cm="1">
        <f t="array" ref="L214">+_xlfn.IFS(A214&lt;&gt;"",A214,B214&lt;&gt;"",B214,C214&lt;&gt;"",C214,D214&lt;&gt;"",D214,E214&lt;&gt;"",E214,F214&lt;&gt;"",F214,G214&lt;&gt;"",G214,H214&lt;&gt;"",H214,I214&lt;&gt;"",I214)</f>
        <v>SAM</v>
      </c>
      <c r="M214" t="str" cm="1">
        <f t="array" ref="M214">+_xlfn.IFS(A214&lt;&gt;"",B214,B214&lt;&gt;"",C214,C214&lt;&gt;"",D214,D214&lt;&gt;"",E214,E214&lt;&gt;"",F214,F214&lt;&gt;"",G214,G214&lt;&gt;"",H214,H214&lt;&gt;"",I214,I214&lt;&gt;"",J214)</f>
        <v>Medical care</v>
      </c>
      <c r="N214">
        <f>+IFERROR(VLOOKUP(M214,weights!B:C,2,FALSE),"")</f>
        <v>8.1080000000000005</v>
      </c>
    </row>
    <row r="215" spans="2:14" outlineLevel="1" x14ac:dyDescent="0.25">
      <c r="C215" t="s">
        <v>413</v>
      </c>
      <c r="D215" t="s">
        <v>414</v>
      </c>
      <c r="K215" cm="1">
        <f t="array" ref="K215">+_xlfn.IFS(A215&lt;&gt;"",0,B215&lt;&gt;"",1,C215&lt;&gt;"",2,D215&lt;&gt;"",3,E215&lt;&gt;"",4,F215&lt;&gt;"",5,G215&lt;&gt;"",6,H215&lt;&gt;"",7,I215&lt;&gt;"",8)</f>
        <v>2</v>
      </c>
      <c r="L215" t="str" cm="1">
        <f t="array" ref="L215">+_xlfn.IFS(A215&lt;&gt;"",A215,B215&lt;&gt;"",B215,C215&lt;&gt;"",C215,D215&lt;&gt;"",D215,E215&lt;&gt;"",E215,F215&lt;&gt;"",F215,G215&lt;&gt;"",G215,H215&lt;&gt;"",H215,I215&lt;&gt;"",I215)</f>
        <v>SAM1</v>
      </c>
      <c r="M215" t="str" cm="1">
        <f t="array" ref="M215">+_xlfn.IFS(A215&lt;&gt;"",B215,B215&lt;&gt;"",C215,C215&lt;&gt;"",D215,D215&lt;&gt;"",E215,E215&lt;&gt;"",F215,F215&lt;&gt;"",G215,G215&lt;&gt;"",H215,H215&lt;&gt;"",I215,I215&lt;&gt;"",J215)</f>
        <v>Medical care commodities</v>
      </c>
      <c r="N215">
        <f>+IFERROR(VLOOKUP(M215,weights!B:C,2,FALSE),"")</f>
        <v>1.4550000000000001</v>
      </c>
    </row>
    <row r="216" spans="2:14" outlineLevel="2" x14ac:dyDescent="0.25">
      <c r="D216" s="2" t="s">
        <v>738</v>
      </c>
      <c r="E216" s="2" t="s">
        <v>742</v>
      </c>
      <c r="K216" cm="1">
        <f t="array" ref="K216">+_xlfn.IFS(A216&lt;&gt;"",0,B216&lt;&gt;"",1,C216&lt;&gt;"",2,D216&lt;&gt;"",3,E216&lt;&gt;"",4,F216&lt;&gt;"",5,G216&lt;&gt;"",6,H216&lt;&gt;"",7,I216&lt;&gt;"",8)</f>
        <v>3</v>
      </c>
      <c r="L216" t="str" cm="1">
        <f t="array" ref="L216">+_xlfn.IFS(A216&lt;&gt;"",A216,B216&lt;&gt;"",B216,C216&lt;&gt;"",C216,D216&lt;&gt;"",D216,E216&lt;&gt;"",E216,F216&lt;&gt;"",F216,G216&lt;&gt;"",G216,H216&lt;&gt;"",H216,I216&lt;&gt;"",I216)</f>
        <v>SEMF</v>
      </c>
      <c r="M216" t="str" cm="1">
        <f t="array" ref="M216">+_xlfn.IFS(A216&lt;&gt;"",B216,B216&lt;&gt;"",C216,C216&lt;&gt;"",D216,D216&lt;&gt;"",E216,E216&lt;&gt;"",F216,F216&lt;&gt;"",G216,G216&lt;&gt;"",H216,H216&lt;&gt;"",I216,I216&lt;&gt;"",J216)</f>
        <v>Medicinal drugs</v>
      </c>
      <c r="N216">
        <f>+IFERROR(VLOOKUP(M216,weights!B:C,2,FALSE),"")</f>
        <v>1.34</v>
      </c>
    </row>
    <row r="217" spans="2:14" outlineLevel="3" x14ac:dyDescent="0.25">
      <c r="E217" s="2" t="s">
        <v>739</v>
      </c>
      <c r="F217" t="s">
        <v>415</v>
      </c>
      <c r="K217" cm="1">
        <f t="array" ref="K217">+_xlfn.IFS(A217&lt;&gt;"",0,B217&lt;&gt;"",1,C217&lt;&gt;"",2,D217&lt;&gt;"",3,E217&lt;&gt;"",4,F217&lt;&gt;"",5,G217&lt;&gt;"",6,H217&lt;&gt;"",7,I217&lt;&gt;"",8)</f>
        <v>4</v>
      </c>
      <c r="L217" t="str" cm="1">
        <f t="array" ref="L217">+_xlfn.IFS(A217&lt;&gt;"",A217,B217&lt;&gt;"",B217,C217&lt;&gt;"",C217,D217&lt;&gt;"",D217,E217&lt;&gt;"",E217,F217&lt;&gt;"",F217,G217&lt;&gt;"",G217,H217&lt;&gt;"",H217,I217&lt;&gt;"",I217)</f>
        <v>SEMF01</v>
      </c>
      <c r="M217" t="str" cm="1">
        <f t="array" ref="M217">+_xlfn.IFS(A217&lt;&gt;"",B217,B217&lt;&gt;"",C217,C217&lt;&gt;"",D217,D217&lt;&gt;"",E217,E217&lt;&gt;"",F217,F217&lt;&gt;"",G217,G217&lt;&gt;"",H217,H217&lt;&gt;"",I217,I217&lt;&gt;"",J217)</f>
        <v xml:space="preserve">Prescription drugs </v>
      </c>
      <c r="N217" t="str">
        <f>+IFERROR(VLOOKUP(M217,weights!B:C,2,FALSE),"")</f>
        <v/>
      </c>
    </row>
    <row r="218" spans="2:14" outlineLevel="3" x14ac:dyDescent="0.25">
      <c r="E218" s="2" t="s">
        <v>740</v>
      </c>
      <c r="F218" s="2" t="s">
        <v>741</v>
      </c>
      <c r="K218" cm="1">
        <f t="array" ref="K218">+_xlfn.IFS(A218&lt;&gt;"",0,B218&lt;&gt;"",1,C218&lt;&gt;"",2,D218&lt;&gt;"",3,E218&lt;&gt;"",4,F218&lt;&gt;"",5,G218&lt;&gt;"",6,H218&lt;&gt;"",7,I218&lt;&gt;"",8)</f>
        <v>4</v>
      </c>
      <c r="L218" t="str" cm="1">
        <f t="array" ref="L218">+_xlfn.IFS(A218&lt;&gt;"",A218,B218&lt;&gt;"",B218,C218&lt;&gt;"",C218,D218&lt;&gt;"",D218,E218&lt;&gt;"",E218,F218&lt;&gt;"",F218,G218&lt;&gt;"",G218,H218&lt;&gt;"",H218,I218&lt;&gt;"",I218)</f>
        <v>SEMF02</v>
      </c>
      <c r="M218" t="str" cm="1">
        <f t="array" ref="M218">+_xlfn.IFS(A218&lt;&gt;"",B218,B218&lt;&gt;"",C218,C218&lt;&gt;"",D218,D218&lt;&gt;"",E218,E218&lt;&gt;"",F218,F218&lt;&gt;"",G218,G218&lt;&gt;"",H218,H218&lt;&gt;"",I218,I218&lt;&gt;"",J218)</f>
        <v>Nonprescription drugs</v>
      </c>
      <c r="N218">
        <f>+IFERROR(VLOOKUP(M218,weights!B:C,2,FALSE),"")</f>
        <v>0.39600000000000002</v>
      </c>
    </row>
    <row r="219" spans="2:14" outlineLevel="2" x14ac:dyDescent="0.25">
      <c r="D219" s="2" t="s">
        <v>743</v>
      </c>
      <c r="E219" s="2" t="s">
        <v>744</v>
      </c>
      <c r="K219" cm="1">
        <f t="array" ref="K219">+_xlfn.IFS(A219&lt;&gt;"",0,B219&lt;&gt;"",1,C219&lt;&gt;"",2,D219&lt;&gt;"",3,E219&lt;&gt;"",4,F219&lt;&gt;"",5,G219&lt;&gt;"",6,H219&lt;&gt;"",7,I219&lt;&gt;"",8)</f>
        <v>3</v>
      </c>
      <c r="L219" t="str" cm="1">
        <f t="array" ref="L219">+_xlfn.IFS(A219&lt;&gt;"",A219,B219&lt;&gt;"",B219,C219&lt;&gt;"",C219,D219&lt;&gt;"",D219,E219&lt;&gt;"",E219,F219&lt;&gt;"",F219,G219&lt;&gt;"",G219,H219&lt;&gt;"",H219,I219&lt;&gt;"",I219)</f>
        <v>SEMG</v>
      </c>
      <c r="M219" t="str" cm="1">
        <f t="array" ref="M219">+_xlfn.IFS(A219&lt;&gt;"",B219,B219&lt;&gt;"",C219,C219&lt;&gt;"",D219,D219&lt;&gt;"",E219,E219&lt;&gt;"",F219,F219&lt;&gt;"",G219,G219&lt;&gt;"",H219,H219&lt;&gt;"",I219,I219&lt;&gt;"",J219)</f>
        <v>Medical equipment and supplies</v>
      </c>
      <c r="N219">
        <f>+IFERROR(VLOOKUP(M219,weights!B:C,2,FALSE),"")</f>
        <v>0.115</v>
      </c>
    </row>
    <row r="220" spans="2:14" outlineLevel="3" x14ac:dyDescent="0.25">
      <c r="E220" s="2" t="s">
        <v>745</v>
      </c>
      <c r="F220" s="2" t="s">
        <v>744</v>
      </c>
      <c r="K220" cm="1">
        <f t="array" ref="K220">+_xlfn.IFS(A220&lt;&gt;"",0,B220&lt;&gt;"",1,C220&lt;&gt;"",2,D220&lt;&gt;"",3,E220&lt;&gt;"",4,F220&lt;&gt;"",5,G220&lt;&gt;"",6,H220&lt;&gt;"",7,I220&lt;&gt;"",8)</f>
        <v>4</v>
      </c>
      <c r="L220" t="str" cm="1">
        <f t="array" ref="L220">+_xlfn.IFS(A220&lt;&gt;"",A220,B220&lt;&gt;"",B220,C220&lt;&gt;"",C220,D220&lt;&gt;"",D220,E220&lt;&gt;"",E220,F220&lt;&gt;"",F220,G220&lt;&gt;"",G220,H220&lt;&gt;"",H220,I220&lt;&gt;"",I220)</f>
        <v>SEMG01</v>
      </c>
      <c r="M220" t="str" cm="1">
        <f t="array" ref="M220">+_xlfn.IFS(A220&lt;&gt;"",B220,B220&lt;&gt;"",C220,C220&lt;&gt;"",D220,D220&lt;&gt;"",E220,E220&lt;&gt;"",F220,F220&lt;&gt;"",G220,G220&lt;&gt;"",H220,H220&lt;&gt;"",I220,I220&lt;&gt;"",J220)</f>
        <v>Medical equipment and supplies</v>
      </c>
      <c r="N220">
        <f>+IFERROR(VLOOKUP(M220,weights!B:C,2,FALSE),"")</f>
        <v>0.115</v>
      </c>
    </row>
    <row r="221" spans="2:14" outlineLevel="3" x14ac:dyDescent="0.25">
      <c r="E221" s="2" t="s">
        <v>746</v>
      </c>
      <c r="F221" t="s">
        <v>416</v>
      </c>
      <c r="K221" cm="1">
        <f t="array" ref="K221">+_xlfn.IFS(A221&lt;&gt;"",0,B221&lt;&gt;"",1,C221&lt;&gt;"",2,D221&lt;&gt;"",3,E221&lt;&gt;"",4,F221&lt;&gt;"",5,G221&lt;&gt;"",6,H221&lt;&gt;"",7,I221&lt;&gt;"",8)</f>
        <v>4</v>
      </c>
      <c r="L221" t="str" cm="1">
        <f t="array" ref="L221">+_xlfn.IFS(A221&lt;&gt;"",A221,B221&lt;&gt;"",B221,C221&lt;&gt;"",C221,D221&lt;&gt;"",D221,E221&lt;&gt;"",E221,F221&lt;&gt;"",F221,G221&lt;&gt;"",G221,H221&lt;&gt;"",H221,I221&lt;&gt;"",I221)</f>
        <v>SEMG09</v>
      </c>
      <c r="M221" t="str" cm="1">
        <f t="array" ref="M221">+_xlfn.IFS(A221&lt;&gt;"",B221,B221&lt;&gt;"",C221,C221&lt;&gt;"",D221,D221&lt;&gt;"",E221,E221&lt;&gt;"",F221,F221&lt;&gt;"",G221,G221&lt;&gt;"",H221,H221&lt;&gt;"",I221,I221&lt;&gt;"",J221)</f>
        <v>Unsampled rent or repair of medical equipment</v>
      </c>
      <c r="N221" t="str">
        <f>+IFERROR(VLOOKUP(M221,weights!B:C,2,FALSE),"")</f>
        <v/>
      </c>
    </row>
    <row r="222" spans="2:14" outlineLevel="1" x14ac:dyDescent="0.25">
      <c r="C222" t="s">
        <v>417</v>
      </c>
      <c r="D222" t="s">
        <v>418</v>
      </c>
      <c r="K222" cm="1">
        <f t="array" ref="K222">+_xlfn.IFS(A222&lt;&gt;"",0,B222&lt;&gt;"",1,C222&lt;&gt;"",2,D222&lt;&gt;"",3,E222&lt;&gt;"",4,F222&lt;&gt;"",5,G222&lt;&gt;"",6,H222&lt;&gt;"",7,I222&lt;&gt;"",8)</f>
        <v>2</v>
      </c>
      <c r="L222" t="str" cm="1">
        <f t="array" ref="L222">+_xlfn.IFS(A222&lt;&gt;"",A222,B222&lt;&gt;"",B222,C222&lt;&gt;"",C222,D222&lt;&gt;"",D222,E222&lt;&gt;"",E222,F222&lt;&gt;"",F222,G222&lt;&gt;"",G222,H222&lt;&gt;"",H222,I222&lt;&gt;"",I222)</f>
        <v>SAM2</v>
      </c>
      <c r="M222" t="str" cm="1">
        <f t="array" ref="M222">+_xlfn.IFS(A222&lt;&gt;"",B222,B222&lt;&gt;"",C222,C222&lt;&gt;"",D222,D222&lt;&gt;"",E222,E222&lt;&gt;"",F222,F222&lt;&gt;"",G222,G222&lt;&gt;"",H222,H222&lt;&gt;"",I222,I222&lt;&gt;"",J222)</f>
        <v>Medical care services</v>
      </c>
      <c r="N222">
        <f>+IFERROR(VLOOKUP(M222,weights!B:C,2,FALSE),"")</f>
        <v>6.6529999999999996</v>
      </c>
    </row>
    <row r="223" spans="2:14" outlineLevel="2" x14ac:dyDescent="0.25">
      <c r="D223" t="s">
        <v>419</v>
      </c>
      <c r="E223" t="s">
        <v>420</v>
      </c>
      <c r="K223" cm="1">
        <f t="array" ref="K223">+_xlfn.IFS(A223&lt;&gt;"",0,B223&lt;&gt;"",1,C223&lt;&gt;"",2,D223&lt;&gt;"",3,E223&lt;&gt;"",4,F223&lt;&gt;"",5,G223&lt;&gt;"",6,H223&lt;&gt;"",7,I223&lt;&gt;"",8)</f>
        <v>3</v>
      </c>
      <c r="L223" t="str" cm="1">
        <f t="array" ref="L223">+_xlfn.IFS(A223&lt;&gt;"",A223,B223&lt;&gt;"",B223,C223&lt;&gt;"",C223,D223&lt;&gt;"",D223,E223&lt;&gt;"",E223,F223&lt;&gt;"",F223,G223&lt;&gt;"",G223,H223&lt;&gt;"",H223,I223&lt;&gt;"",I223)</f>
        <v>SEMC</v>
      </c>
      <c r="M223" t="str" cm="1">
        <f t="array" ref="M223">+_xlfn.IFS(A223&lt;&gt;"",B223,B223&lt;&gt;"",C223,C223&lt;&gt;"",D223,D223&lt;&gt;"",E223,E223&lt;&gt;"",F223,F223&lt;&gt;"",G223,G223&lt;&gt;"",H223,H223&lt;&gt;"",I223,I223&lt;&gt;"",J223)</f>
        <v>Professional services</v>
      </c>
      <c r="N223">
        <f>+IFERROR(VLOOKUP(M223,weights!B:C,2,FALSE),"")</f>
        <v>3.6110000000000002</v>
      </c>
    </row>
    <row r="224" spans="2:14" outlineLevel="3" x14ac:dyDescent="0.25">
      <c r="E224" t="s">
        <v>421</v>
      </c>
      <c r="F224" t="s">
        <v>422</v>
      </c>
      <c r="K224" cm="1">
        <f t="array" ref="K224">+_xlfn.IFS(A224&lt;&gt;"",0,B224&lt;&gt;"",1,C224&lt;&gt;"",2,D224&lt;&gt;"",3,E224&lt;&gt;"",4,F224&lt;&gt;"",5,G224&lt;&gt;"",6,H224&lt;&gt;"",7,I224&lt;&gt;"",8)</f>
        <v>4</v>
      </c>
      <c r="L224" t="str" cm="1">
        <f t="array" ref="L224">+_xlfn.IFS(A224&lt;&gt;"",A224,B224&lt;&gt;"",B224,C224&lt;&gt;"",C224,D224&lt;&gt;"",D224,E224&lt;&gt;"",E224,F224&lt;&gt;"",F224,G224&lt;&gt;"",G224,H224&lt;&gt;"",H224,I224&lt;&gt;"",I224)</f>
        <v>SEMC01</v>
      </c>
      <c r="M224" t="str" cm="1">
        <f t="array" ref="M224">+_xlfn.IFS(A224&lt;&gt;"",B224,B224&lt;&gt;"",C224,C224&lt;&gt;"",D224,D224&lt;&gt;"",E224,E224&lt;&gt;"",F224,F224&lt;&gt;"",G224,G224&lt;&gt;"",H224,H224&lt;&gt;"",I224,I224&lt;&gt;"",J224)</f>
        <v>Physicians' services</v>
      </c>
      <c r="N224">
        <f>+IFERROR(VLOOKUP(M224,weights!B:C,2,FALSE),"")</f>
        <v>1.855</v>
      </c>
    </row>
    <row r="225" spans="4:14" outlineLevel="3" x14ac:dyDescent="0.25">
      <c r="E225" t="s">
        <v>423</v>
      </c>
      <c r="F225" t="s">
        <v>424</v>
      </c>
      <c r="K225" cm="1">
        <f t="array" ref="K225">+_xlfn.IFS(A225&lt;&gt;"",0,B225&lt;&gt;"",1,C225&lt;&gt;"",2,D225&lt;&gt;"",3,E225&lt;&gt;"",4,F225&lt;&gt;"",5,G225&lt;&gt;"",6,H225&lt;&gt;"",7,I225&lt;&gt;"",8)</f>
        <v>4</v>
      </c>
      <c r="L225" t="str" cm="1">
        <f t="array" ref="L225">+_xlfn.IFS(A225&lt;&gt;"",A225,B225&lt;&gt;"",B225,C225&lt;&gt;"",C225,D225&lt;&gt;"",D225,E225&lt;&gt;"",E225,F225&lt;&gt;"",F225,G225&lt;&gt;"",G225,H225&lt;&gt;"",H225,I225&lt;&gt;"",I225)</f>
        <v>SEMC02</v>
      </c>
      <c r="M225" t="str" cm="1">
        <f t="array" ref="M225">+_xlfn.IFS(A225&lt;&gt;"",B225,B225&lt;&gt;"",C225,C225&lt;&gt;"",D225,D225&lt;&gt;"",E225,E225&lt;&gt;"",F225,F225&lt;&gt;"",G225,G225&lt;&gt;"",H225,H225&lt;&gt;"",I225,I225&lt;&gt;"",J225)</f>
        <v>Dental services</v>
      </c>
      <c r="N225">
        <f>+IFERROR(VLOOKUP(M225,weights!B:C,2,FALSE),"")</f>
        <v>0.91700000000000004</v>
      </c>
    </row>
    <row r="226" spans="4:14" outlineLevel="3" x14ac:dyDescent="0.25">
      <c r="E226" t="s">
        <v>425</v>
      </c>
      <c r="F226" t="s">
        <v>426</v>
      </c>
      <c r="K226" cm="1">
        <f t="array" ref="K226">+_xlfn.IFS(A226&lt;&gt;"",0,B226&lt;&gt;"",1,C226&lt;&gt;"",2,D226&lt;&gt;"",3,E226&lt;&gt;"",4,F226&lt;&gt;"",5,G226&lt;&gt;"",6,H226&lt;&gt;"",7,I226&lt;&gt;"",8)</f>
        <v>4</v>
      </c>
      <c r="L226" t="str" cm="1">
        <f t="array" ref="L226">+_xlfn.IFS(A226&lt;&gt;"",A226,B226&lt;&gt;"",B226,C226&lt;&gt;"",C226,D226&lt;&gt;"",D226,E226&lt;&gt;"",E226,F226&lt;&gt;"",F226,G226&lt;&gt;"",G226,H226&lt;&gt;"",H226,I226&lt;&gt;"",I226)</f>
        <v>SEMC03</v>
      </c>
      <c r="M226" t="str" cm="1">
        <f t="array" ref="M226">+_xlfn.IFS(A226&lt;&gt;"",B226,B226&lt;&gt;"",C226,C226&lt;&gt;"",D226,D226&lt;&gt;"",E226,E226&lt;&gt;"",F226,F226&lt;&gt;"",G226,G226&lt;&gt;"",H226,H226&lt;&gt;"",I226,I226&lt;&gt;"",J226)</f>
        <v>Eyeglasses and eye care</v>
      </c>
      <c r="N226">
        <f>+IFERROR(VLOOKUP(M226,weights!B:C,2,FALSE),"")</f>
        <v>0.314</v>
      </c>
    </row>
    <row r="227" spans="4:14" outlineLevel="3" x14ac:dyDescent="0.25">
      <c r="E227" t="s">
        <v>427</v>
      </c>
      <c r="F227" t="s">
        <v>428</v>
      </c>
      <c r="K227" cm="1">
        <f t="array" ref="K227">+_xlfn.IFS(A227&lt;&gt;"",0,B227&lt;&gt;"",1,C227&lt;&gt;"",2,D227&lt;&gt;"",3,E227&lt;&gt;"",4,F227&lt;&gt;"",5,G227&lt;&gt;"",6,H227&lt;&gt;"",7,I227&lt;&gt;"",8)</f>
        <v>4</v>
      </c>
      <c r="L227" t="str" cm="1">
        <f t="array" ref="L227">+_xlfn.IFS(A227&lt;&gt;"",A227,B227&lt;&gt;"",B227,C227&lt;&gt;"",C227,D227&lt;&gt;"",D227,E227&lt;&gt;"",E227,F227&lt;&gt;"",F227,G227&lt;&gt;"",G227,H227&lt;&gt;"",H227,I227&lt;&gt;"",I227)</f>
        <v>SEMC04</v>
      </c>
      <c r="M227" t="str" cm="1">
        <f t="array" ref="M227">+_xlfn.IFS(A227&lt;&gt;"",B227,B227&lt;&gt;"",C227,C227&lt;&gt;"",D227,D227&lt;&gt;"",E227,E227&lt;&gt;"",F227,F227&lt;&gt;"",G227,G227&lt;&gt;"",H227,H227&lt;&gt;"",I227,I227&lt;&gt;"",J227)</f>
        <v>Services by other medical professionals</v>
      </c>
      <c r="N227">
        <f>+IFERROR(VLOOKUP(M227,weights!B:C,2,FALSE),"")</f>
        <v>0.52400000000000002</v>
      </c>
    </row>
    <row r="228" spans="4:14" outlineLevel="2" x14ac:dyDescent="0.25">
      <c r="D228" t="s">
        <v>429</v>
      </c>
      <c r="E228" t="s">
        <v>430</v>
      </c>
      <c r="K228" cm="1">
        <f t="array" ref="K228">+_xlfn.IFS(A228&lt;&gt;"",0,B228&lt;&gt;"",1,C228&lt;&gt;"",2,D228&lt;&gt;"",3,E228&lt;&gt;"",4,F228&lt;&gt;"",5,G228&lt;&gt;"",6,H228&lt;&gt;"",7,I228&lt;&gt;"",8)</f>
        <v>3</v>
      </c>
      <c r="L228" t="str" cm="1">
        <f t="array" ref="L228">+_xlfn.IFS(A228&lt;&gt;"",A228,B228&lt;&gt;"",B228,C228&lt;&gt;"",C228,D228&lt;&gt;"",D228,E228&lt;&gt;"",E228,F228&lt;&gt;"",F228,G228&lt;&gt;"",G228,H228&lt;&gt;"",H228,I228&lt;&gt;"",I228)</f>
        <v>SEMD</v>
      </c>
      <c r="M228" t="str" cm="1">
        <f t="array" ref="M228">+_xlfn.IFS(A228&lt;&gt;"",B228,B228&lt;&gt;"",C228,C228&lt;&gt;"",D228,D228&lt;&gt;"",E228,E228&lt;&gt;"",F228,F228&lt;&gt;"",G228,G228&lt;&gt;"",H228,H228&lt;&gt;"",I228,I228&lt;&gt;"",J228)</f>
        <v>Hospital and related services</v>
      </c>
      <c r="N228">
        <f>+IFERROR(VLOOKUP(M228,weights!B:C,2,FALSE),"")</f>
        <v>2.2730000000000001</v>
      </c>
    </row>
    <row r="229" spans="4:14" outlineLevel="3" x14ac:dyDescent="0.25">
      <c r="E229" t="s">
        <v>431</v>
      </c>
      <c r="F229" t="s">
        <v>432</v>
      </c>
      <c r="K229" cm="1">
        <f t="array" ref="K229">+_xlfn.IFS(A229&lt;&gt;"",0,B229&lt;&gt;"",1,C229&lt;&gt;"",2,D229&lt;&gt;"",3,E229&lt;&gt;"",4,F229&lt;&gt;"",5,G229&lt;&gt;"",6,H229&lt;&gt;"",7,I229&lt;&gt;"",8)</f>
        <v>4</v>
      </c>
      <c r="L229" t="str" cm="1">
        <f t="array" ref="L229">+_xlfn.IFS(A229&lt;&gt;"",A229,B229&lt;&gt;"",B229,C229&lt;&gt;"",C229,D229&lt;&gt;"",D229,E229&lt;&gt;"",E229,F229&lt;&gt;"",F229,G229&lt;&gt;"",G229,H229&lt;&gt;"",H229,I229&lt;&gt;"",I229)</f>
        <v>SEMD01</v>
      </c>
      <c r="M229" t="str" cm="1">
        <f t="array" ref="M229">+_xlfn.IFS(A229&lt;&gt;"",B229,B229&lt;&gt;"",C229,C229&lt;&gt;"",D229,D229&lt;&gt;"",E229,E229&lt;&gt;"",F229,F229&lt;&gt;"",G229,G229&lt;&gt;"",H229,H229&lt;&gt;"",I229,I229&lt;&gt;"",J229)</f>
        <v>Hospital services</v>
      </c>
      <c r="N229">
        <f>+IFERROR(VLOOKUP(M229,weights!B:C,2,FALSE),"")</f>
        <v>1.94</v>
      </c>
    </row>
    <row r="230" spans="4:14" outlineLevel="3" x14ac:dyDescent="0.25">
      <c r="E230" t="s">
        <v>433</v>
      </c>
      <c r="F230" s="1" t="s">
        <v>434</v>
      </c>
      <c r="K230" cm="1">
        <f t="array" ref="K230">+_xlfn.IFS(A230&lt;&gt;"",0,B230&lt;&gt;"",1,C230&lt;&gt;"",2,D230&lt;&gt;"",3,E230&lt;&gt;"",4,F230&lt;&gt;"",5,G230&lt;&gt;"",6,H230&lt;&gt;"",7,I230&lt;&gt;"",8)</f>
        <v>4</v>
      </c>
      <c r="L230" t="str" cm="1">
        <f t="array" ref="L230">+_xlfn.IFS(A230&lt;&gt;"",A230,B230&lt;&gt;"",B230,C230&lt;&gt;"",C230,D230&lt;&gt;"",D230,E230&lt;&gt;"",E230,F230&lt;&gt;"",F230,G230&lt;&gt;"",G230,H230&lt;&gt;"",H230,I230&lt;&gt;"",I230)</f>
        <v>SEMD02</v>
      </c>
      <c r="M230" t="str" cm="1">
        <f t="array" ref="M230">+_xlfn.IFS(A230&lt;&gt;"",B230,B230&lt;&gt;"",C230,C230&lt;&gt;"",D230,D230&lt;&gt;"",E230,E230&lt;&gt;"",F230,F230&lt;&gt;"",G230,G230&lt;&gt;"",H230,H230&lt;&gt;"",I230,I230&lt;&gt;"",J230)</f>
        <v>Nursing homes and adult day services</v>
      </c>
      <c r="N230">
        <f>+IFERROR(VLOOKUP(M230,weights!B:C,2,FALSE),"")</f>
        <v>0.186</v>
      </c>
    </row>
    <row r="231" spans="4:14" outlineLevel="3" x14ac:dyDescent="0.25">
      <c r="E231" t="s">
        <v>435</v>
      </c>
      <c r="F231" s="1" t="s">
        <v>436</v>
      </c>
      <c r="K231" cm="1">
        <f t="array" ref="K231">+_xlfn.IFS(A231&lt;&gt;"",0,B231&lt;&gt;"",1,C231&lt;&gt;"",2,D231&lt;&gt;"",3,E231&lt;&gt;"",4,F231&lt;&gt;"",5,G231&lt;&gt;"",6,H231&lt;&gt;"",7,I231&lt;&gt;"",8)</f>
        <v>4</v>
      </c>
      <c r="L231" t="str" cm="1">
        <f t="array" ref="L231">+_xlfn.IFS(A231&lt;&gt;"",A231,B231&lt;&gt;"",B231,C231&lt;&gt;"",C231,D231&lt;&gt;"",D231,E231&lt;&gt;"",E231,F231&lt;&gt;"",F231,G231&lt;&gt;"",G231,H231&lt;&gt;"",H231,I231&lt;&gt;"",I231)</f>
        <v>SEMD03</v>
      </c>
      <c r="M231" t="str" cm="1">
        <f t="array" ref="M231">+_xlfn.IFS(A231&lt;&gt;"",B231,B231&lt;&gt;"",C231,C231&lt;&gt;"",D231,D231&lt;&gt;"",E231,E231&lt;&gt;"",F231,F231&lt;&gt;"",G231,G231&lt;&gt;"",H231,H231&lt;&gt;"",I231,I231&lt;&gt;"",J231)</f>
        <v>Care of invalids and elderly at home</v>
      </c>
      <c r="N231">
        <f>+IFERROR(VLOOKUP(M231,weights!B:C,2,FALSE),"")</f>
        <v>0.14699999999999999</v>
      </c>
    </row>
    <row r="232" spans="4:14" outlineLevel="2" x14ac:dyDescent="0.25">
      <c r="D232" t="s">
        <v>437</v>
      </c>
      <c r="E232" t="s">
        <v>438</v>
      </c>
      <c r="K232" cm="1">
        <f t="array" ref="K232">+_xlfn.IFS(A232&lt;&gt;"",0,B232&lt;&gt;"",1,C232&lt;&gt;"",2,D232&lt;&gt;"",3,E232&lt;&gt;"",4,F232&lt;&gt;"",5,G232&lt;&gt;"",6,H232&lt;&gt;"",7,I232&lt;&gt;"",8)</f>
        <v>3</v>
      </c>
      <c r="L232" t="str" cm="1">
        <f t="array" ref="L232">+_xlfn.IFS(A232&lt;&gt;"",A232,B232&lt;&gt;"",B232,C232&lt;&gt;"",C232,D232&lt;&gt;"",D232,E232&lt;&gt;"",E232,F232&lt;&gt;"",F232,G232&lt;&gt;"",G232,H232&lt;&gt;"",H232,I232&lt;&gt;"",I232)</f>
        <v>SEME</v>
      </c>
      <c r="M232" t="str" cm="1">
        <f t="array" ref="M232">+_xlfn.IFS(A232&lt;&gt;"",B232,B232&lt;&gt;"",C232,C232&lt;&gt;"",D232,D232&lt;&gt;"",E232,E232&lt;&gt;"",F232,F232&lt;&gt;"",G232,G232&lt;&gt;"",H232,H232&lt;&gt;"",I232,I232&lt;&gt;"",J232)</f>
        <v>Health insurance</v>
      </c>
      <c r="N232">
        <f>+IFERROR(VLOOKUP(M232,weights!B:C,2,FALSE),"")</f>
        <v>0.77</v>
      </c>
    </row>
    <row r="233" spans="4:14" outlineLevel="3" x14ac:dyDescent="0.25">
      <c r="E233" t="s">
        <v>439</v>
      </c>
      <c r="F233" t="s">
        <v>440</v>
      </c>
      <c r="K233" cm="1">
        <f t="array" ref="K233">+_xlfn.IFS(A233&lt;&gt;"",0,B233&lt;&gt;"",1,C233&lt;&gt;"",2,D233&lt;&gt;"",3,E233&lt;&gt;"",4,F233&lt;&gt;"",5,G233&lt;&gt;"",6,H233&lt;&gt;"",7,I233&lt;&gt;"",8)</f>
        <v>4</v>
      </c>
      <c r="L233" t="str" cm="1">
        <f t="array" ref="L233">+_xlfn.IFS(A233&lt;&gt;"",A233,B233&lt;&gt;"",B233,C233&lt;&gt;"",C233,D233&lt;&gt;"",D233,E233&lt;&gt;"",E233,F233&lt;&gt;"",F233,G233&lt;&gt;"",G233,H233&lt;&gt;"",H233,I233&lt;&gt;"",I233)</f>
        <v>SEME01</v>
      </c>
      <c r="M233" t="str" cm="1">
        <f t="array" ref="M233">+_xlfn.IFS(A233&lt;&gt;"",B233,B233&lt;&gt;"",C233,C233&lt;&gt;"",D233,D233&lt;&gt;"",E233,E233&lt;&gt;"",F233,F233&lt;&gt;"",G233,G233&lt;&gt;"",H233,H233&lt;&gt;"",I233,I233&lt;&gt;"",J233)</f>
        <v>Commercial health insurance - retained earnings</v>
      </c>
      <c r="N233" t="str">
        <f>+IFERROR(VLOOKUP(M233,weights!B:C,2,FALSE),"")</f>
        <v/>
      </c>
    </row>
    <row r="234" spans="4:14" outlineLevel="4" x14ac:dyDescent="0.25">
      <c r="F234" t="s">
        <v>441</v>
      </c>
      <c r="G234" t="s">
        <v>442</v>
      </c>
      <c r="K234" cm="1">
        <f t="array" ref="K234">+_xlfn.IFS(A234&lt;&gt;"",0,B234&lt;&gt;"",1,C234&lt;&gt;"",2,D234&lt;&gt;"",3,E234&lt;&gt;"",4,F234&lt;&gt;"",5,G234&lt;&gt;"",6,H234&lt;&gt;"",7,I234&lt;&gt;"",8)</f>
        <v>5</v>
      </c>
      <c r="L234" t="str" cm="1">
        <f t="array" ref="L234">+_xlfn.IFS(A234&lt;&gt;"",A234,B234&lt;&gt;"",B234,C234&lt;&gt;"",C234,D234&lt;&gt;"",D234,E234&lt;&gt;"",E234,F234&lt;&gt;"",F234,G234&lt;&gt;"",G234,H234&lt;&gt;"",H234,I234&lt;&gt;"",I234)</f>
        <v>SEME011</v>
      </c>
      <c r="M234" t="str" cm="1">
        <f t="array" ref="M234">+_xlfn.IFS(A234&lt;&gt;"",B234,B234&lt;&gt;"",C234,C234&lt;&gt;"",D234,D234&lt;&gt;"",E234,E234&lt;&gt;"",F234,F234&lt;&gt;"",G234,G234&lt;&gt;"",H234,H234&lt;&gt;"",I234,I234&lt;&gt;"",J234)</f>
        <v>Comm health ins - prescription drugs</v>
      </c>
      <c r="N234" t="str">
        <f>+IFERROR(VLOOKUP(M234,weights!B:C,2,FALSE),"")</f>
        <v/>
      </c>
    </row>
    <row r="235" spans="4:14" outlineLevel="4" x14ac:dyDescent="0.25">
      <c r="F235" t="s">
        <v>443</v>
      </c>
      <c r="G235" t="s">
        <v>444</v>
      </c>
      <c r="K235" cm="1">
        <f t="array" ref="K235">+_xlfn.IFS(A235&lt;&gt;"",0,B235&lt;&gt;"",1,C235&lt;&gt;"",2,D235&lt;&gt;"",3,E235&lt;&gt;"",4,F235&lt;&gt;"",5,G235&lt;&gt;"",6,H235&lt;&gt;"",7,I235&lt;&gt;"",8)</f>
        <v>5</v>
      </c>
      <c r="L235" t="str" cm="1">
        <f t="array" ref="L235">+_xlfn.IFS(A235&lt;&gt;"",A235,B235&lt;&gt;"",B235,C235&lt;&gt;"",C235,D235&lt;&gt;"",D235,E235&lt;&gt;"",E235,F235&lt;&gt;"",F235,G235&lt;&gt;"",G235,H235&lt;&gt;"",H235,I235&lt;&gt;"",I235)</f>
        <v>SEME012</v>
      </c>
      <c r="M235" t="str" cm="1">
        <f t="array" ref="M235">+_xlfn.IFS(A235&lt;&gt;"",B235,B235&lt;&gt;"",C235,C235&lt;&gt;"",D235,D235&lt;&gt;"",E235,E235&lt;&gt;"",F235,F235&lt;&gt;"",G235,G235&lt;&gt;"",H235,H235&lt;&gt;"",I235,I235&lt;&gt;"",J235)</f>
        <v>Comm health ins - nonprescription medical equipment</v>
      </c>
      <c r="N235" t="str">
        <f>+IFERROR(VLOOKUP(M235,weights!B:C,2,FALSE),"")</f>
        <v/>
      </c>
    </row>
    <row r="236" spans="4:14" outlineLevel="4" x14ac:dyDescent="0.25">
      <c r="F236" t="s">
        <v>445</v>
      </c>
      <c r="G236" t="s">
        <v>446</v>
      </c>
      <c r="K236" cm="1">
        <f t="array" ref="K236">+_xlfn.IFS(A236&lt;&gt;"",0,B236&lt;&gt;"",1,C236&lt;&gt;"",2,D236&lt;&gt;"",3,E236&lt;&gt;"",4,F236&lt;&gt;"",5,G236&lt;&gt;"",6,H236&lt;&gt;"",7,I236&lt;&gt;"",8)</f>
        <v>5</v>
      </c>
      <c r="L236" t="str" cm="1">
        <f t="array" ref="L236">+_xlfn.IFS(A236&lt;&gt;"",A236,B236&lt;&gt;"",B236,C236&lt;&gt;"",C236,D236&lt;&gt;"",D236,E236&lt;&gt;"",E236,F236&lt;&gt;"",F236,G236&lt;&gt;"",G236,H236&lt;&gt;"",H236,I236&lt;&gt;"",I236)</f>
        <v>SEME013</v>
      </c>
      <c r="M236" t="str" cm="1">
        <f t="array" ref="M236">+_xlfn.IFS(A236&lt;&gt;"",B236,B236&lt;&gt;"",C236,C236&lt;&gt;"",D236,D236&lt;&gt;"",E236,E236&lt;&gt;"",F236,F236&lt;&gt;"",G236,G236&lt;&gt;"",H236,H236&lt;&gt;"",I236,I236&lt;&gt;"",J236)</f>
        <v>Comm health ins - physicians' services</v>
      </c>
      <c r="N236" t="str">
        <f>+IFERROR(VLOOKUP(M236,weights!B:C,2,FALSE),"")</f>
        <v/>
      </c>
    </row>
    <row r="237" spans="4:14" outlineLevel="4" x14ac:dyDescent="0.25">
      <c r="F237" t="s">
        <v>447</v>
      </c>
      <c r="G237" t="s">
        <v>448</v>
      </c>
      <c r="K237" cm="1">
        <f t="array" ref="K237">+_xlfn.IFS(A237&lt;&gt;"",0,B237&lt;&gt;"",1,C237&lt;&gt;"",2,D237&lt;&gt;"",3,E237&lt;&gt;"",4,F237&lt;&gt;"",5,G237&lt;&gt;"",6,H237&lt;&gt;"",7,I237&lt;&gt;"",8)</f>
        <v>5</v>
      </c>
      <c r="L237" t="str" cm="1">
        <f t="array" ref="L237">+_xlfn.IFS(A237&lt;&gt;"",A237,B237&lt;&gt;"",B237,C237&lt;&gt;"",C237,D237&lt;&gt;"",D237,E237&lt;&gt;"",E237,F237&lt;&gt;"",F237,G237&lt;&gt;"",G237,H237&lt;&gt;"",H237,I237&lt;&gt;"",I237)</f>
        <v>SEME014</v>
      </c>
      <c r="M237" t="str" cm="1">
        <f t="array" ref="M237">+_xlfn.IFS(A237&lt;&gt;"",B237,B237&lt;&gt;"",C237,C237&lt;&gt;"",D237,D237&lt;&gt;"",E237,E237&lt;&gt;"",F237,F237&lt;&gt;"",G237,G237&lt;&gt;"",H237,H237&lt;&gt;"",I237,I237&lt;&gt;"",J237)</f>
        <v>Comm health ins - dental services</v>
      </c>
      <c r="N237" t="str">
        <f>+IFERROR(VLOOKUP(M237,weights!B:C,2,FALSE),"")</f>
        <v/>
      </c>
    </row>
    <row r="238" spans="4:14" outlineLevel="4" x14ac:dyDescent="0.25">
      <c r="F238" t="s">
        <v>449</v>
      </c>
      <c r="G238" t="s">
        <v>450</v>
      </c>
      <c r="K238" cm="1">
        <f t="array" ref="K238">+_xlfn.IFS(A238&lt;&gt;"",0,B238&lt;&gt;"",1,C238&lt;&gt;"",2,D238&lt;&gt;"",3,E238&lt;&gt;"",4,F238&lt;&gt;"",5,G238&lt;&gt;"",6,H238&lt;&gt;"",7,I238&lt;&gt;"",8)</f>
        <v>5</v>
      </c>
      <c r="L238" t="str" cm="1">
        <f t="array" ref="L238">+_xlfn.IFS(A238&lt;&gt;"",A238,B238&lt;&gt;"",B238,C238&lt;&gt;"",C238,D238&lt;&gt;"",D238,E238&lt;&gt;"",E238,F238&lt;&gt;"",F238,G238&lt;&gt;"",G238,H238&lt;&gt;"",H238,I238&lt;&gt;"",I238)</f>
        <v>SEME015</v>
      </c>
      <c r="M238" t="str" cm="1">
        <f t="array" ref="M238">+_xlfn.IFS(A238&lt;&gt;"",B238,B238&lt;&gt;"",C238,C238&lt;&gt;"",D238,D238&lt;&gt;"",E238,E238&lt;&gt;"",F238,F238&lt;&gt;"",G238,G238&lt;&gt;"",H238,H238&lt;&gt;"",I238,I238&lt;&gt;"",J238)</f>
        <v>Comm health ins - eyecare services</v>
      </c>
      <c r="N238" t="str">
        <f>+IFERROR(VLOOKUP(M238,weights!B:C,2,FALSE),"")</f>
        <v/>
      </c>
    </row>
    <row r="239" spans="4:14" outlineLevel="4" x14ac:dyDescent="0.25">
      <c r="F239" t="s">
        <v>451</v>
      </c>
      <c r="G239" t="s">
        <v>452</v>
      </c>
      <c r="K239" cm="1">
        <f t="array" ref="K239">+_xlfn.IFS(A239&lt;&gt;"",0,B239&lt;&gt;"",1,C239&lt;&gt;"",2,D239&lt;&gt;"",3,E239&lt;&gt;"",4,F239&lt;&gt;"",5,G239&lt;&gt;"",6,H239&lt;&gt;"",7,I239&lt;&gt;"",8)</f>
        <v>5</v>
      </c>
      <c r="L239" t="str" cm="1">
        <f t="array" ref="L239">+_xlfn.IFS(A239&lt;&gt;"",A239,B239&lt;&gt;"",B239,C239&lt;&gt;"",C239,D239&lt;&gt;"",D239,E239&lt;&gt;"",E239,F239&lt;&gt;"",F239,G239&lt;&gt;"",G239,H239&lt;&gt;"",H239,I239&lt;&gt;"",I239)</f>
        <v>SEME016</v>
      </c>
      <c r="M239" t="str" cm="1">
        <f t="array" ref="M239">+_xlfn.IFS(A239&lt;&gt;"",B239,B239&lt;&gt;"",C239,C239&lt;&gt;"",D239,D239&lt;&gt;"",E239,E239&lt;&gt;"",F239,F239&lt;&gt;"",G239,G239&lt;&gt;"",H239,H239&lt;&gt;"",I239,I239&lt;&gt;"",J239)</f>
        <v>Comm health ins - other services</v>
      </c>
      <c r="N239" t="str">
        <f>+IFERROR(VLOOKUP(M239,weights!B:C,2,FALSE),"")</f>
        <v/>
      </c>
    </row>
    <row r="240" spans="4:14" outlineLevel="4" x14ac:dyDescent="0.25">
      <c r="F240" t="s">
        <v>453</v>
      </c>
      <c r="G240" t="s">
        <v>454</v>
      </c>
      <c r="K240" cm="1">
        <f t="array" ref="K240">+_xlfn.IFS(A240&lt;&gt;"",0,B240&lt;&gt;"",1,C240&lt;&gt;"",2,D240&lt;&gt;"",3,E240&lt;&gt;"",4,F240&lt;&gt;"",5,G240&lt;&gt;"",6,H240&lt;&gt;"",7,I240&lt;&gt;"",8)</f>
        <v>5</v>
      </c>
      <c r="L240" t="str" cm="1">
        <f t="array" ref="L240">+_xlfn.IFS(A240&lt;&gt;"",A240,B240&lt;&gt;"",B240,C240&lt;&gt;"",C240,D240&lt;&gt;"",D240,E240&lt;&gt;"",E240,F240&lt;&gt;"",F240,G240&lt;&gt;"",G240,H240&lt;&gt;"",H240,I240&lt;&gt;"",I240)</f>
        <v>SEME017</v>
      </c>
      <c r="M240" t="str" cm="1">
        <f t="array" ref="M240">+_xlfn.IFS(A240&lt;&gt;"",B240,B240&lt;&gt;"",C240,C240&lt;&gt;"",D240,D240&lt;&gt;"",E240,E240&lt;&gt;"",F240,F240&lt;&gt;"",G240,G240&lt;&gt;"",H240,H240&lt;&gt;"",I240,I240&lt;&gt;"",J240)</f>
        <v>Comm health ins - hospital services</v>
      </c>
      <c r="N240" t="str">
        <f>+IFERROR(VLOOKUP(M240,weights!B:C,2,FALSE),"")</f>
        <v/>
      </c>
    </row>
    <row r="241" spans="5:14" outlineLevel="4" x14ac:dyDescent="0.25">
      <c r="F241" t="s">
        <v>455</v>
      </c>
      <c r="G241" t="s">
        <v>456</v>
      </c>
      <c r="K241" cm="1">
        <f t="array" ref="K241">+_xlfn.IFS(A241&lt;&gt;"",0,B241&lt;&gt;"",1,C241&lt;&gt;"",2,D241&lt;&gt;"",3,E241&lt;&gt;"",4,F241&lt;&gt;"",5,G241&lt;&gt;"",6,H241&lt;&gt;"",7,I241&lt;&gt;"",8)</f>
        <v>5</v>
      </c>
      <c r="L241" t="str" cm="1">
        <f t="array" ref="L241">+_xlfn.IFS(A241&lt;&gt;"",A241,B241&lt;&gt;"",B241,C241&lt;&gt;"",C241,D241&lt;&gt;"",D241,E241&lt;&gt;"",E241,F241&lt;&gt;"",F241,G241&lt;&gt;"",G241,H241&lt;&gt;"",H241,I241&lt;&gt;"",I241)</f>
        <v>SEME018</v>
      </c>
      <c r="M241" t="str" cm="1">
        <f t="array" ref="M241">+_xlfn.IFS(A241&lt;&gt;"",B241,B241&lt;&gt;"",C241,C241&lt;&gt;"",D241,D241&lt;&gt;"",E241,E241&lt;&gt;"",F241,F241&lt;&gt;"",G241,G241&lt;&gt;"",H241,H241&lt;&gt;"",I241,I241&lt;&gt;"",J241)</f>
        <v>Comm health ins - nursing homes</v>
      </c>
      <c r="N241" t="str">
        <f>+IFERROR(VLOOKUP(M241,weights!B:C,2,FALSE),"")</f>
        <v/>
      </c>
    </row>
    <row r="242" spans="5:14" outlineLevel="4" x14ac:dyDescent="0.25">
      <c r="F242" t="s">
        <v>457</v>
      </c>
      <c r="G242" t="s">
        <v>458</v>
      </c>
      <c r="K242" cm="1">
        <f t="array" ref="K242">+_xlfn.IFS(A242&lt;&gt;"",0,B242&lt;&gt;"",1,C242&lt;&gt;"",2,D242&lt;&gt;"",3,E242&lt;&gt;"",4,F242&lt;&gt;"",5,G242&lt;&gt;"",6,H242&lt;&gt;"",7,I242&lt;&gt;"",8)</f>
        <v>5</v>
      </c>
      <c r="L242" t="str" cm="1">
        <f t="array" ref="L242">+_xlfn.IFS(A242&lt;&gt;"",A242,B242&lt;&gt;"",B242,C242&lt;&gt;"",C242,D242&lt;&gt;"",D242,E242&lt;&gt;"",E242,F242&lt;&gt;"",F242,G242&lt;&gt;"",G242,H242&lt;&gt;"",H242,I242&lt;&gt;"",I242)</f>
        <v>SEME019</v>
      </c>
      <c r="M242" t="str" cm="1">
        <f t="array" ref="M242">+_xlfn.IFS(A242&lt;&gt;"",B242,B242&lt;&gt;"",C242,C242&lt;&gt;"",D242,D242&lt;&gt;"",E242,E242&lt;&gt;"",F242,F242&lt;&gt;"",G242,G242&lt;&gt;"",H242,H242&lt;&gt;"",I242,I242&lt;&gt;"",J242)</f>
        <v>Comm health ins - care of invalids and elderly at home</v>
      </c>
      <c r="N242" t="str">
        <f>+IFERROR(VLOOKUP(M242,weights!B:C,2,FALSE),"")</f>
        <v/>
      </c>
    </row>
    <row r="243" spans="5:14" outlineLevel="3" x14ac:dyDescent="0.25">
      <c r="E243" t="s">
        <v>459</v>
      </c>
      <c r="F243" t="s">
        <v>752</v>
      </c>
      <c r="K243" cm="1">
        <f t="array" ref="K243">+_xlfn.IFS(A243&lt;&gt;"",0,B243&lt;&gt;"",1,C243&lt;&gt;"",2,D243&lt;&gt;"",3,E243&lt;&gt;"",4,F243&lt;&gt;"",5,G243&lt;&gt;"",6,H243&lt;&gt;"",7,I243&lt;&gt;"",8)</f>
        <v>4</v>
      </c>
      <c r="L243" t="str" cm="1">
        <f t="array" ref="L243">+_xlfn.IFS(A243&lt;&gt;"",A243,B243&lt;&gt;"",B243,C243&lt;&gt;"",C243,D243&lt;&gt;"",D243,E243&lt;&gt;"",E243,F243&lt;&gt;"",F243,G243&lt;&gt;"",G243,H243&lt;&gt;"",H243,I243&lt;&gt;"",I243)</f>
        <v>SEME02</v>
      </c>
      <c r="M243" t="str" cm="1">
        <f t="array" ref="M243">+_xlfn.IFS(A243&lt;&gt;"",B243,B243&lt;&gt;"",C243,C243&lt;&gt;"",D243,D243&lt;&gt;"",E243,E243&lt;&gt;"",F243,F243&lt;&gt;"",G243,G243&lt;&gt;"",H243,H243&lt;&gt;"",I243,I243&lt;&gt;"",J243)</f>
        <v>Redacted</v>
      </c>
      <c r="N243" t="str">
        <f>+IFERROR(VLOOKUP(M243,weights!B:C,2,FALSE),"")</f>
        <v/>
      </c>
    </row>
    <row r="244" spans="5:14" outlineLevel="4" x14ac:dyDescent="0.25">
      <c r="F244" t="s">
        <v>460</v>
      </c>
      <c r="G244" t="s">
        <v>752</v>
      </c>
      <c r="K244" cm="1">
        <f t="array" ref="K244">+_xlfn.IFS(A244&lt;&gt;"",0,B244&lt;&gt;"",1,C244&lt;&gt;"",2,D244&lt;&gt;"",3,E244&lt;&gt;"",4,F244&lt;&gt;"",5,G244&lt;&gt;"",6,H244&lt;&gt;"",7,I244&lt;&gt;"",8)</f>
        <v>5</v>
      </c>
      <c r="L244" t="str" cm="1">
        <f t="array" ref="L244">+_xlfn.IFS(A244&lt;&gt;"",A244,B244&lt;&gt;"",B244,C244&lt;&gt;"",C244,D244&lt;&gt;"",D244,E244&lt;&gt;"",E244,F244&lt;&gt;"",F244,G244&lt;&gt;"",G244,H244&lt;&gt;"",H244,I244&lt;&gt;"",I244)</f>
        <v>SEME021</v>
      </c>
      <c r="M244" t="str" cm="1">
        <f t="array" ref="M244">+_xlfn.IFS(A244&lt;&gt;"",B244,B244&lt;&gt;"",C244,C244&lt;&gt;"",D244,D244&lt;&gt;"",E244,E244&lt;&gt;"",F244,F244&lt;&gt;"",G244,G244&lt;&gt;"",H244,H244&lt;&gt;"",I244,I244&lt;&gt;"",J244)</f>
        <v>Redacted</v>
      </c>
      <c r="N244" t="str">
        <f>+IFERROR(VLOOKUP(M244,weights!B:C,2,FALSE),"")</f>
        <v/>
      </c>
    </row>
    <row r="245" spans="5:14" outlineLevel="4" x14ac:dyDescent="0.25">
      <c r="F245" t="s">
        <v>461</v>
      </c>
      <c r="G245" t="s">
        <v>752</v>
      </c>
      <c r="K245" cm="1">
        <f t="array" ref="K245">+_xlfn.IFS(A245&lt;&gt;"",0,B245&lt;&gt;"",1,C245&lt;&gt;"",2,D245&lt;&gt;"",3,E245&lt;&gt;"",4,F245&lt;&gt;"",5,G245&lt;&gt;"",6,H245&lt;&gt;"",7,I245&lt;&gt;"",8)</f>
        <v>5</v>
      </c>
      <c r="L245" t="str" cm="1">
        <f t="array" ref="L245">+_xlfn.IFS(A245&lt;&gt;"",A245,B245&lt;&gt;"",B245,C245&lt;&gt;"",C245,D245&lt;&gt;"",D245,E245&lt;&gt;"",E245,F245&lt;&gt;"",F245,G245&lt;&gt;"",G245,H245&lt;&gt;"",H245,I245&lt;&gt;"",I245)</f>
        <v>SEME022</v>
      </c>
      <c r="M245" t="str" cm="1">
        <f t="array" ref="M245">+_xlfn.IFS(A245&lt;&gt;"",B245,B245&lt;&gt;"",C245,C245&lt;&gt;"",D245,D245&lt;&gt;"",E245,E245&lt;&gt;"",F245,F245&lt;&gt;"",G245,G245&lt;&gt;"",H245,H245&lt;&gt;"",I245,I245&lt;&gt;"",J245)</f>
        <v>Redacted</v>
      </c>
      <c r="N245" t="str">
        <f>+IFERROR(VLOOKUP(M245,weights!B:C,2,FALSE),"")</f>
        <v/>
      </c>
    </row>
    <row r="246" spans="5:14" outlineLevel="4" x14ac:dyDescent="0.25">
      <c r="F246" t="s">
        <v>462</v>
      </c>
      <c r="G246" t="s">
        <v>752</v>
      </c>
      <c r="K246" cm="1">
        <f t="array" ref="K246">+_xlfn.IFS(A246&lt;&gt;"",0,B246&lt;&gt;"",1,C246&lt;&gt;"",2,D246&lt;&gt;"",3,E246&lt;&gt;"",4,F246&lt;&gt;"",5,G246&lt;&gt;"",6,H246&lt;&gt;"",7,I246&lt;&gt;"",8)</f>
        <v>5</v>
      </c>
      <c r="L246" t="str" cm="1">
        <f t="array" ref="L246">+_xlfn.IFS(A246&lt;&gt;"",A246,B246&lt;&gt;"",B246,C246&lt;&gt;"",C246,D246&lt;&gt;"",D246,E246&lt;&gt;"",E246,F246&lt;&gt;"",F246,G246&lt;&gt;"",G246,H246&lt;&gt;"",H246,I246&lt;&gt;"",I246)</f>
        <v>SEME023</v>
      </c>
      <c r="M246" t="str" cm="1">
        <f t="array" ref="M246">+_xlfn.IFS(A246&lt;&gt;"",B246,B246&lt;&gt;"",C246,C246&lt;&gt;"",D246,D246&lt;&gt;"",E246,E246&lt;&gt;"",F246,F246&lt;&gt;"",G246,G246&lt;&gt;"",H246,H246&lt;&gt;"",I246,I246&lt;&gt;"",J246)</f>
        <v>Redacted</v>
      </c>
      <c r="N246" t="str">
        <f>+IFERROR(VLOOKUP(M246,weights!B:C,2,FALSE),"")</f>
        <v/>
      </c>
    </row>
    <row r="247" spans="5:14" outlineLevel="4" x14ac:dyDescent="0.25">
      <c r="F247" t="s">
        <v>463</v>
      </c>
      <c r="G247" t="s">
        <v>752</v>
      </c>
      <c r="K247" cm="1">
        <f t="array" ref="K247">+_xlfn.IFS(A247&lt;&gt;"",0,B247&lt;&gt;"",1,C247&lt;&gt;"",2,D247&lt;&gt;"",3,E247&lt;&gt;"",4,F247&lt;&gt;"",5,G247&lt;&gt;"",6,H247&lt;&gt;"",7,I247&lt;&gt;"",8)</f>
        <v>5</v>
      </c>
      <c r="L247" t="str" cm="1">
        <f t="array" ref="L247">+_xlfn.IFS(A247&lt;&gt;"",A247,B247&lt;&gt;"",B247,C247&lt;&gt;"",C247,D247&lt;&gt;"",D247,E247&lt;&gt;"",E247,F247&lt;&gt;"",F247,G247&lt;&gt;"",G247,H247&lt;&gt;"",H247,I247&lt;&gt;"",I247)</f>
        <v>SEME024</v>
      </c>
      <c r="M247" t="str" cm="1">
        <f t="array" ref="M247">+_xlfn.IFS(A247&lt;&gt;"",B247,B247&lt;&gt;"",C247,C247&lt;&gt;"",D247,D247&lt;&gt;"",E247,E247&lt;&gt;"",F247,F247&lt;&gt;"",G247,G247&lt;&gt;"",H247,H247&lt;&gt;"",I247,I247&lt;&gt;"",J247)</f>
        <v>Redacted</v>
      </c>
      <c r="N247" t="str">
        <f>+IFERROR(VLOOKUP(M247,weights!B:C,2,FALSE),"")</f>
        <v/>
      </c>
    </row>
    <row r="248" spans="5:14" outlineLevel="4" x14ac:dyDescent="0.25">
      <c r="F248" t="s">
        <v>464</v>
      </c>
      <c r="G248" t="s">
        <v>752</v>
      </c>
      <c r="K248" cm="1">
        <f t="array" ref="K248">+_xlfn.IFS(A248&lt;&gt;"",0,B248&lt;&gt;"",1,C248&lt;&gt;"",2,D248&lt;&gt;"",3,E248&lt;&gt;"",4,F248&lt;&gt;"",5,G248&lt;&gt;"",6,H248&lt;&gt;"",7,I248&lt;&gt;"",8)</f>
        <v>5</v>
      </c>
      <c r="L248" t="str" cm="1">
        <f t="array" ref="L248">+_xlfn.IFS(A248&lt;&gt;"",A248,B248&lt;&gt;"",B248,C248&lt;&gt;"",C248,D248&lt;&gt;"",D248,E248&lt;&gt;"",E248,F248&lt;&gt;"",F248,G248&lt;&gt;"",G248,H248&lt;&gt;"",H248,I248&lt;&gt;"",I248)</f>
        <v>SEME025</v>
      </c>
      <c r="M248" t="str" cm="1">
        <f t="array" ref="M248">+_xlfn.IFS(A248&lt;&gt;"",B248,B248&lt;&gt;"",C248,C248&lt;&gt;"",D248,D248&lt;&gt;"",E248,E248&lt;&gt;"",F248,F248&lt;&gt;"",G248,G248&lt;&gt;"",H248,H248&lt;&gt;"",I248,I248&lt;&gt;"",J248)</f>
        <v>Redacted</v>
      </c>
      <c r="N248" t="str">
        <f>+IFERROR(VLOOKUP(M248,weights!B:C,2,FALSE),"")</f>
        <v/>
      </c>
    </row>
    <row r="249" spans="5:14" outlineLevel="4" x14ac:dyDescent="0.25">
      <c r="F249" t="s">
        <v>465</v>
      </c>
      <c r="G249" t="s">
        <v>752</v>
      </c>
      <c r="K249" cm="1">
        <f t="array" ref="K249">+_xlfn.IFS(A249&lt;&gt;"",0,B249&lt;&gt;"",1,C249&lt;&gt;"",2,D249&lt;&gt;"",3,E249&lt;&gt;"",4,F249&lt;&gt;"",5,G249&lt;&gt;"",6,H249&lt;&gt;"",7,I249&lt;&gt;"",8)</f>
        <v>5</v>
      </c>
      <c r="L249" t="str" cm="1">
        <f t="array" ref="L249">+_xlfn.IFS(A249&lt;&gt;"",A249,B249&lt;&gt;"",B249,C249&lt;&gt;"",C249,D249&lt;&gt;"",D249,E249&lt;&gt;"",E249,F249&lt;&gt;"",F249,G249&lt;&gt;"",G249,H249&lt;&gt;"",H249,I249&lt;&gt;"",I249)</f>
        <v>SEME026</v>
      </c>
      <c r="M249" t="str" cm="1">
        <f t="array" ref="M249">+_xlfn.IFS(A249&lt;&gt;"",B249,B249&lt;&gt;"",C249,C249&lt;&gt;"",D249,D249&lt;&gt;"",E249,E249&lt;&gt;"",F249,F249&lt;&gt;"",G249,G249&lt;&gt;"",H249,H249&lt;&gt;"",I249,I249&lt;&gt;"",J249)</f>
        <v>Redacted</v>
      </c>
      <c r="N249" t="str">
        <f>+IFERROR(VLOOKUP(M249,weights!B:C,2,FALSE),"")</f>
        <v/>
      </c>
    </row>
    <row r="250" spans="5:14" outlineLevel="4" x14ac:dyDescent="0.25">
      <c r="F250" t="s">
        <v>466</v>
      </c>
      <c r="G250" t="s">
        <v>752</v>
      </c>
      <c r="K250" cm="1">
        <f t="array" ref="K250">+_xlfn.IFS(A250&lt;&gt;"",0,B250&lt;&gt;"",1,C250&lt;&gt;"",2,D250&lt;&gt;"",3,E250&lt;&gt;"",4,F250&lt;&gt;"",5,G250&lt;&gt;"",6,H250&lt;&gt;"",7,I250&lt;&gt;"",8)</f>
        <v>5</v>
      </c>
      <c r="L250" t="str" cm="1">
        <f t="array" ref="L250">+_xlfn.IFS(A250&lt;&gt;"",A250,B250&lt;&gt;"",B250,C250&lt;&gt;"",C250,D250&lt;&gt;"",D250,E250&lt;&gt;"",E250,F250&lt;&gt;"",F250,G250&lt;&gt;"",G250,H250&lt;&gt;"",H250,I250&lt;&gt;"",I250)</f>
        <v>SEME027</v>
      </c>
      <c r="M250" t="str" cm="1">
        <f t="array" ref="M250">+_xlfn.IFS(A250&lt;&gt;"",B250,B250&lt;&gt;"",C250,C250&lt;&gt;"",D250,D250&lt;&gt;"",E250,E250&lt;&gt;"",F250,F250&lt;&gt;"",G250,G250&lt;&gt;"",H250,H250&lt;&gt;"",I250,I250&lt;&gt;"",J250)</f>
        <v>Redacted</v>
      </c>
      <c r="N250" t="str">
        <f>+IFERROR(VLOOKUP(M250,weights!B:C,2,FALSE),"")</f>
        <v/>
      </c>
    </row>
    <row r="251" spans="5:14" outlineLevel="4" x14ac:dyDescent="0.25">
      <c r="F251" t="s">
        <v>467</v>
      </c>
      <c r="G251" t="s">
        <v>752</v>
      </c>
      <c r="K251" cm="1">
        <f t="array" ref="K251">+_xlfn.IFS(A251&lt;&gt;"",0,B251&lt;&gt;"",1,C251&lt;&gt;"",2,D251&lt;&gt;"",3,E251&lt;&gt;"",4,F251&lt;&gt;"",5,G251&lt;&gt;"",6,H251&lt;&gt;"",7,I251&lt;&gt;"",8)</f>
        <v>5</v>
      </c>
      <c r="L251" t="str" cm="1">
        <f t="array" ref="L251">+_xlfn.IFS(A251&lt;&gt;"",A251,B251&lt;&gt;"",B251,C251&lt;&gt;"",C251,D251&lt;&gt;"",D251,E251&lt;&gt;"",E251,F251&lt;&gt;"",F251,G251&lt;&gt;"",G251,H251&lt;&gt;"",H251,I251&lt;&gt;"",I251)</f>
        <v>SEME028</v>
      </c>
      <c r="M251" t="str" cm="1">
        <f t="array" ref="M251">+_xlfn.IFS(A251&lt;&gt;"",B251,B251&lt;&gt;"",C251,C251&lt;&gt;"",D251,D251&lt;&gt;"",E251,E251&lt;&gt;"",F251,F251&lt;&gt;"",G251,G251&lt;&gt;"",H251,H251&lt;&gt;"",I251,I251&lt;&gt;"",J251)</f>
        <v>Redacted</v>
      </c>
      <c r="N251" t="str">
        <f>+IFERROR(VLOOKUP(M251,weights!B:C,2,FALSE),"")</f>
        <v/>
      </c>
    </row>
    <row r="252" spans="5:14" outlineLevel="4" x14ac:dyDescent="0.25">
      <c r="F252" t="s">
        <v>468</v>
      </c>
      <c r="G252" t="s">
        <v>752</v>
      </c>
      <c r="K252" cm="1">
        <f t="array" ref="K252">+_xlfn.IFS(A252&lt;&gt;"",0,B252&lt;&gt;"",1,C252&lt;&gt;"",2,D252&lt;&gt;"",3,E252&lt;&gt;"",4,F252&lt;&gt;"",5,G252&lt;&gt;"",6,H252&lt;&gt;"",7,I252&lt;&gt;"",8)</f>
        <v>5</v>
      </c>
      <c r="L252" t="str" cm="1">
        <f t="array" ref="L252">+_xlfn.IFS(A252&lt;&gt;"",A252,B252&lt;&gt;"",B252,C252&lt;&gt;"",C252,D252&lt;&gt;"",D252,E252&lt;&gt;"",E252,F252&lt;&gt;"",F252,G252&lt;&gt;"",G252,H252&lt;&gt;"",H252,I252&lt;&gt;"",I252)</f>
        <v>SEME029</v>
      </c>
      <c r="M252" t="str" cm="1">
        <f t="array" ref="M252">+_xlfn.IFS(A252&lt;&gt;"",B252,B252&lt;&gt;"",C252,C252&lt;&gt;"",D252,D252&lt;&gt;"",E252,E252&lt;&gt;"",F252,F252&lt;&gt;"",G252,G252&lt;&gt;"",H252,H252&lt;&gt;"",I252,I252&lt;&gt;"",J252)</f>
        <v>Redacted</v>
      </c>
      <c r="N252" t="str">
        <f>+IFERROR(VLOOKUP(M252,weights!B:C,2,FALSE),"")</f>
        <v/>
      </c>
    </row>
    <row r="253" spans="5:14" outlineLevel="3" x14ac:dyDescent="0.25">
      <c r="E253" t="s">
        <v>469</v>
      </c>
      <c r="F253" t="s">
        <v>470</v>
      </c>
      <c r="K253" cm="1">
        <f t="array" ref="K253">+_xlfn.IFS(A253&lt;&gt;"",0,B253&lt;&gt;"",1,C253&lt;&gt;"",2,D253&lt;&gt;"",3,E253&lt;&gt;"",4,F253&lt;&gt;"",5,G253&lt;&gt;"",6,H253&lt;&gt;"",7,I253&lt;&gt;"",8)</f>
        <v>4</v>
      </c>
      <c r="L253" t="str" cm="1">
        <f t="array" ref="L253">+_xlfn.IFS(A253&lt;&gt;"",A253,B253&lt;&gt;"",B253,C253&lt;&gt;"",C253,D253&lt;&gt;"",D253,E253&lt;&gt;"",E253,F253&lt;&gt;"",F253,G253&lt;&gt;"",G253,H253&lt;&gt;"",H253,I253&lt;&gt;"",I253)</f>
        <v>SEME03</v>
      </c>
      <c r="M253" t="str" cm="1">
        <f t="array" ref="M253">+_xlfn.IFS(A253&lt;&gt;"",B253,B253&lt;&gt;"",C253,C253&lt;&gt;"",D253,D253&lt;&gt;"",E253,E253&lt;&gt;"",F253,F253&lt;&gt;"",G253,G253&lt;&gt;"",H253,H253&lt;&gt;"",I253,I253&lt;&gt;"",J253)</f>
        <v>Health maintenance plans - retained earnings</v>
      </c>
      <c r="N253" t="str">
        <f>+IFERROR(VLOOKUP(M253,weights!B:C,2,FALSE),"")</f>
        <v/>
      </c>
    </row>
    <row r="254" spans="5:14" outlineLevel="4" x14ac:dyDescent="0.25">
      <c r="F254" t="s">
        <v>471</v>
      </c>
      <c r="G254" t="s">
        <v>722</v>
      </c>
      <c r="K254" cm="1">
        <f t="array" ref="K254">+_xlfn.IFS(A254&lt;&gt;"",0,B254&lt;&gt;"",1,C254&lt;&gt;"",2,D254&lt;&gt;"",3,E254&lt;&gt;"",4,F254&lt;&gt;"",5,G254&lt;&gt;"",6,H254&lt;&gt;"",7,I254&lt;&gt;"",8)</f>
        <v>5</v>
      </c>
      <c r="L254" t="str" cm="1">
        <f t="array" ref="L254">+_xlfn.IFS(A254&lt;&gt;"",A254,B254&lt;&gt;"",B254,C254&lt;&gt;"",C254,D254&lt;&gt;"",D254,E254&lt;&gt;"",E254,F254&lt;&gt;"",F254,G254&lt;&gt;"",G254,H254&lt;&gt;"",H254,I254&lt;&gt;"",I254)</f>
        <v>SEME031</v>
      </c>
      <c r="M254" t="str" cm="1">
        <f t="array" ref="M254">+_xlfn.IFS(A254&lt;&gt;"",B254,B254&lt;&gt;"",C254,C254&lt;&gt;"",D254,D254&lt;&gt;"",E254,E254&lt;&gt;"",F254,F254&lt;&gt;"",G254,G254&lt;&gt;"",H254,H254&lt;&gt;"",I254,I254&lt;&gt;"",J254)</f>
        <v>HMO - prescription drugs</v>
      </c>
      <c r="N254" t="str">
        <f>+IFERROR(VLOOKUP(M254,weights!B:C,2,FALSE),"")</f>
        <v/>
      </c>
    </row>
    <row r="255" spans="5:14" outlineLevel="4" x14ac:dyDescent="0.25">
      <c r="F255" t="s">
        <v>472</v>
      </c>
      <c r="G255" t="s">
        <v>723</v>
      </c>
      <c r="K255" cm="1">
        <f t="array" ref="K255">+_xlfn.IFS(A255&lt;&gt;"",0,B255&lt;&gt;"",1,C255&lt;&gt;"",2,D255&lt;&gt;"",3,E255&lt;&gt;"",4,F255&lt;&gt;"",5,G255&lt;&gt;"",6,H255&lt;&gt;"",7,I255&lt;&gt;"",8)</f>
        <v>5</v>
      </c>
      <c r="L255" t="str" cm="1">
        <f t="array" ref="L255">+_xlfn.IFS(A255&lt;&gt;"",A255,B255&lt;&gt;"",B255,C255&lt;&gt;"",C255,D255&lt;&gt;"",D255,E255&lt;&gt;"",E255,F255&lt;&gt;"",F255,G255&lt;&gt;"",G255,H255&lt;&gt;"",H255,I255&lt;&gt;"",I255)</f>
        <v>SEME032</v>
      </c>
      <c r="M255" t="str" cm="1">
        <f t="array" ref="M255">+_xlfn.IFS(A255&lt;&gt;"",B255,B255&lt;&gt;"",C255,C255&lt;&gt;"",D255,D255&lt;&gt;"",E255,E255&lt;&gt;"",F255,F255&lt;&gt;"",G255,G255&lt;&gt;"",H255,H255&lt;&gt;"",I255,I255&lt;&gt;"",J255)</f>
        <v>HMO - nonprescription medical equipment</v>
      </c>
      <c r="N255" t="str">
        <f>+IFERROR(VLOOKUP(M255,weights!B:C,2,FALSE),"")</f>
        <v/>
      </c>
    </row>
    <row r="256" spans="5:14" outlineLevel="4" x14ac:dyDescent="0.25">
      <c r="F256" t="s">
        <v>473</v>
      </c>
      <c r="G256" t="s">
        <v>724</v>
      </c>
      <c r="K256" cm="1">
        <f t="array" ref="K256">+_xlfn.IFS(A256&lt;&gt;"",0,B256&lt;&gt;"",1,C256&lt;&gt;"",2,D256&lt;&gt;"",3,E256&lt;&gt;"",4,F256&lt;&gt;"",5,G256&lt;&gt;"",6,H256&lt;&gt;"",7,I256&lt;&gt;"",8)</f>
        <v>5</v>
      </c>
      <c r="L256" t="str" cm="1">
        <f t="array" ref="L256">+_xlfn.IFS(A256&lt;&gt;"",A256,B256&lt;&gt;"",B256,C256&lt;&gt;"",C256,D256&lt;&gt;"",D256,E256&lt;&gt;"",E256,F256&lt;&gt;"",F256,G256&lt;&gt;"",G256,H256&lt;&gt;"",H256,I256&lt;&gt;"",I256)</f>
        <v>SEME033</v>
      </c>
      <c r="M256" t="str" cm="1">
        <f t="array" ref="M256">+_xlfn.IFS(A256&lt;&gt;"",B256,B256&lt;&gt;"",C256,C256&lt;&gt;"",D256,D256&lt;&gt;"",E256,E256&lt;&gt;"",F256,F256&lt;&gt;"",G256,G256&lt;&gt;"",H256,H256&lt;&gt;"",I256,I256&lt;&gt;"",J256)</f>
        <v>HMO - physicians' services</v>
      </c>
      <c r="N256" t="str">
        <f>+IFERROR(VLOOKUP(M256,weights!B:C,2,FALSE),"")</f>
        <v/>
      </c>
    </row>
    <row r="257" spans="5:14" outlineLevel="4" x14ac:dyDescent="0.25">
      <c r="F257" t="s">
        <v>474</v>
      </c>
      <c r="G257" t="s">
        <v>725</v>
      </c>
      <c r="K257" cm="1">
        <f t="array" ref="K257">+_xlfn.IFS(A257&lt;&gt;"",0,B257&lt;&gt;"",1,C257&lt;&gt;"",2,D257&lt;&gt;"",3,E257&lt;&gt;"",4,F257&lt;&gt;"",5,G257&lt;&gt;"",6,H257&lt;&gt;"",7,I257&lt;&gt;"",8)</f>
        <v>5</v>
      </c>
      <c r="L257" t="str" cm="1">
        <f t="array" ref="L257">+_xlfn.IFS(A257&lt;&gt;"",A257,B257&lt;&gt;"",B257,C257&lt;&gt;"",C257,D257&lt;&gt;"",D257,E257&lt;&gt;"",E257,F257&lt;&gt;"",F257,G257&lt;&gt;"",G257,H257&lt;&gt;"",H257,I257&lt;&gt;"",I257)</f>
        <v>SEME034</v>
      </c>
      <c r="M257" t="str" cm="1">
        <f t="array" ref="M257">+_xlfn.IFS(A257&lt;&gt;"",B257,B257&lt;&gt;"",C257,C257&lt;&gt;"",D257,D257&lt;&gt;"",E257,E257&lt;&gt;"",F257,F257&lt;&gt;"",G257,G257&lt;&gt;"",H257,H257&lt;&gt;"",I257,I257&lt;&gt;"",J257)</f>
        <v>HMO - dental services</v>
      </c>
      <c r="N257" t="str">
        <f>+IFERROR(VLOOKUP(M257,weights!B:C,2,FALSE),"")</f>
        <v/>
      </c>
    </row>
    <row r="258" spans="5:14" outlineLevel="4" x14ac:dyDescent="0.25">
      <c r="F258" t="s">
        <v>475</v>
      </c>
      <c r="G258" t="s">
        <v>726</v>
      </c>
      <c r="K258" cm="1">
        <f t="array" ref="K258">+_xlfn.IFS(A258&lt;&gt;"",0,B258&lt;&gt;"",1,C258&lt;&gt;"",2,D258&lt;&gt;"",3,E258&lt;&gt;"",4,F258&lt;&gt;"",5,G258&lt;&gt;"",6,H258&lt;&gt;"",7,I258&lt;&gt;"",8)</f>
        <v>5</v>
      </c>
      <c r="L258" t="str" cm="1">
        <f t="array" ref="L258">+_xlfn.IFS(A258&lt;&gt;"",A258,B258&lt;&gt;"",B258,C258&lt;&gt;"",C258,D258&lt;&gt;"",D258,E258&lt;&gt;"",E258,F258&lt;&gt;"",F258,G258&lt;&gt;"",G258,H258&lt;&gt;"",H258,I258&lt;&gt;"",I258)</f>
        <v>SEME035</v>
      </c>
      <c r="M258" t="str" cm="1">
        <f t="array" ref="M258">+_xlfn.IFS(A258&lt;&gt;"",B258,B258&lt;&gt;"",C258,C258&lt;&gt;"",D258,D258&lt;&gt;"",E258,E258&lt;&gt;"",F258,F258&lt;&gt;"",G258,G258&lt;&gt;"",H258,H258&lt;&gt;"",I258,I258&lt;&gt;"",J258)</f>
        <v>HMO - eyecare services</v>
      </c>
      <c r="N258" t="str">
        <f>+IFERROR(VLOOKUP(M258,weights!B:C,2,FALSE),"")</f>
        <v/>
      </c>
    </row>
    <row r="259" spans="5:14" outlineLevel="4" x14ac:dyDescent="0.25">
      <c r="F259" t="s">
        <v>476</v>
      </c>
      <c r="G259" t="s">
        <v>727</v>
      </c>
      <c r="K259" cm="1">
        <f t="array" ref="K259">+_xlfn.IFS(A259&lt;&gt;"",0,B259&lt;&gt;"",1,C259&lt;&gt;"",2,D259&lt;&gt;"",3,E259&lt;&gt;"",4,F259&lt;&gt;"",5,G259&lt;&gt;"",6,H259&lt;&gt;"",7,I259&lt;&gt;"",8)</f>
        <v>5</v>
      </c>
      <c r="L259" t="str" cm="1">
        <f t="array" ref="L259">+_xlfn.IFS(A259&lt;&gt;"",A259,B259&lt;&gt;"",B259,C259&lt;&gt;"",C259,D259&lt;&gt;"",D259,E259&lt;&gt;"",E259,F259&lt;&gt;"",F259,G259&lt;&gt;"",G259,H259&lt;&gt;"",H259,I259&lt;&gt;"",I259)</f>
        <v>SEME036</v>
      </c>
      <c r="M259" t="str" cm="1">
        <f t="array" ref="M259">+_xlfn.IFS(A259&lt;&gt;"",B259,B259&lt;&gt;"",C259,C259&lt;&gt;"",D259,D259&lt;&gt;"",E259,E259&lt;&gt;"",F259,F259&lt;&gt;"",G259,G259&lt;&gt;"",H259,H259&lt;&gt;"",I259,I259&lt;&gt;"",J259)</f>
        <v>HMO - other services</v>
      </c>
      <c r="N259" t="str">
        <f>+IFERROR(VLOOKUP(M259,weights!B:C,2,FALSE),"")</f>
        <v/>
      </c>
    </row>
    <row r="260" spans="5:14" outlineLevel="4" x14ac:dyDescent="0.25">
      <c r="F260" t="s">
        <v>477</v>
      </c>
      <c r="G260" t="s">
        <v>728</v>
      </c>
      <c r="K260" cm="1">
        <f t="array" ref="K260">+_xlfn.IFS(A260&lt;&gt;"",0,B260&lt;&gt;"",1,C260&lt;&gt;"",2,D260&lt;&gt;"",3,E260&lt;&gt;"",4,F260&lt;&gt;"",5,G260&lt;&gt;"",6,H260&lt;&gt;"",7,I260&lt;&gt;"",8)</f>
        <v>5</v>
      </c>
      <c r="L260" t="str" cm="1">
        <f t="array" ref="L260">+_xlfn.IFS(A260&lt;&gt;"",A260,B260&lt;&gt;"",B260,C260&lt;&gt;"",C260,D260&lt;&gt;"",D260,E260&lt;&gt;"",E260,F260&lt;&gt;"",F260,G260&lt;&gt;"",G260,H260&lt;&gt;"",H260,I260&lt;&gt;"",I260)</f>
        <v>SEME037</v>
      </c>
      <c r="M260" t="str" cm="1">
        <f t="array" ref="M260">+_xlfn.IFS(A260&lt;&gt;"",B260,B260&lt;&gt;"",C260,C260&lt;&gt;"",D260,D260&lt;&gt;"",E260,E260&lt;&gt;"",F260,F260&lt;&gt;"",G260,G260&lt;&gt;"",H260,H260&lt;&gt;"",I260,I260&lt;&gt;"",J260)</f>
        <v>HMO - hospital services</v>
      </c>
      <c r="N260" t="str">
        <f>+IFERROR(VLOOKUP(M260,weights!B:C,2,FALSE),"")</f>
        <v/>
      </c>
    </row>
    <row r="261" spans="5:14" outlineLevel="4" x14ac:dyDescent="0.25">
      <c r="F261" t="s">
        <v>478</v>
      </c>
      <c r="G261" t="s">
        <v>729</v>
      </c>
      <c r="K261" cm="1">
        <f t="array" ref="K261">+_xlfn.IFS(A261&lt;&gt;"",0,B261&lt;&gt;"",1,C261&lt;&gt;"",2,D261&lt;&gt;"",3,E261&lt;&gt;"",4,F261&lt;&gt;"",5,G261&lt;&gt;"",6,H261&lt;&gt;"",7,I261&lt;&gt;"",8)</f>
        <v>5</v>
      </c>
      <c r="L261" t="str" cm="1">
        <f t="array" ref="L261">+_xlfn.IFS(A261&lt;&gt;"",A261,B261&lt;&gt;"",B261,C261&lt;&gt;"",C261,D261&lt;&gt;"",D261,E261&lt;&gt;"",E261,F261&lt;&gt;"",F261,G261&lt;&gt;"",G261,H261&lt;&gt;"",H261,I261&lt;&gt;"",I261)</f>
        <v>SEME038</v>
      </c>
      <c r="M261" t="str" cm="1">
        <f t="array" ref="M261">+_xlfn.IFS(A261&lt;&gt;"",B261,B261&lt;&gt;"",C261,C261&lt;&gt;"",D261,D261&lt;&gt;"",E261,E261&lt;&gt;"",F261,F261&lt;&gt;"",G261,G261&lt;&gt;"",H261,H261&lt;&gt;"",I261,I261&lt;&gt;"",J261)</f>
        <v>HMO - nursing homes</v>
      </c>
      <c r="N261" t="str">
        <f>+IFERROR(VLOOKUP(M261,weights!B:C,2,FALSE),"")</f>
        <v/>
      </c>
    </row>
    <row r="262" spans="5:14" outlineLevel="4" x14ac:dyDescent="0.25">
      <c r="F262" t="s">
        <v>479</v>
      </c>
      <c r="G262" t="s">
        <v>730</v>
      </c>
      <c r="K262" cm="1">
        <f t="array" ref="K262">+_xlfn.IFS(A262&lt;&gt;"",0,B262&lt;&gt;"",1,C262&lt;&gt;"",2,D262&lt;&gt;"",3,E262&lt;&gt;"",4,F262&lt;&gt;"",5,G262&lt;&gt;"",6,H262&lt;&gt;"",7,I262&lt;&gt;"",8)</f>
        <v>5</v>
      </c>
      <c r="L262" t="str" cm="1">
        <f t="array" ref="L262">+_xlfn.IFS(A262&lt;&gt;"",A262,B262&lt;&gt;"",B262,C262&lt;&gt;"",C262,D262&lt;&gt;"",D262,E262&lt;&gt;"",E262,F262&lt;&gt;"",F262,G262&lt;&gt;"",G262,H262&lt;&gt;"",H262,I262&lt;&gt;"",I262)</f>
        <v>SEME039</v>
      </c>
      <c r="M262" t="str" cm="1">
        <f t="array" ref="M262">+_xlfn.IFS(A262&lt;&gt;"",B262,B262&lt;&gt;"",C262,C262&lt;&gt;"",D262,D262&lt;&gt;"",E262,E262&lt;&gt;"",F262,F262&lt;&gt;"",G262,G262&lt;&gt;"",H262,H262&lt;&gt;"",I262,I262&lt;&gt;"",J262)</f>
        <v>HMO - care of invalids and elderly at home</v>
      </c>
      <c r="N262" t="str">
        <f>+IFERROR(VLOOKUP(M262,weights!B:C,2,FALSE),"")</f>
        <v/>
      </c>
    </row>
    <row r="263" spans="5:14" outlineLevel="3" x14ac:dyDescent="0.25">
      <c r="E263" t="s">
        <v>480</v>
      </c>
      <c r="F263" t="s">
        <v>481</v>
      </c>
      <c r="K263" cm="1">
        <f t="array" ref="K263">+_xlfn.IFS(A263&lt;&gt;"",0,B263&lt;&gt;"",1,C263&lt;&gt;"",2,D263&lt;&gt;"",3,E263&lt;&gt;"",4,F263&lt;&gt;"",5,G263&lt;&gt;"",6,H263&lt;&gt;"",7,I263&lt;&gt;"",8)</f>
        <v>4</v>
      </c>
      <c r="L263" t="str" cm="1">
        <f t="array" ref="L263">+_xlfn.IFS(A263&lt;&gt;"",A263,B263&lt;&gt;"",B263,C263&lt;&gt;"",C263,D263&lt;&gt;"",D263,E263&lt;&gt;"",E263,F263&lt;&gt;"",F263,G263&lt;&gt;"",G263,H263&lt;&gt;"",H263,I263&lt;&gt;"",I263)</f>
        <v>SEME04</v>
      </c>
      <c r="M263" t="str" cm="1">
        <f t="array" ref="M263">+_xlfn.IFS(A263&lt;&gt;"",B263,B263&lt;&gt;"",C263,C263&lt;&gt;"",D263,D263&lt;&gt;"",E263,E263&lt;&gt;"",F263,F263&lt;&gt;"",G263,G263&lt;&gt;"",H263,H263&lt;&gt;"",I263,I263&lt;&gt;"",J263)</f>
        <v>Medicare and other health insurance - retained earnings</v>
      </c>
      <c r="N263" t="str">
        <f>+IFERROR(VLOOKUP(M263,weights!B:C,2,FALSE),"")</f>
        <v/>
      </c>
    </row>
    <row r="264" spans="5:14" outlineLevel="4" x14ac:dyDescent="0.25">
      <c r="F264" t="s">
        <v>482</v>
      </c>
      <c r="G264" t="s">
        <v>483</v>
      </c>
      <c r="K264" cm="1">
        <f t="array" ref="K264">+_xlfn.IFS(A264&lt;&gt;"",0,B264&lt;&gt;"",1,C264&lt;&gt;"",2,D264&lt;&gt;"",3,E264&lt;&gt;"",4,F264&lt;&gt;"",5,G264&lt;&gt;"",6,H264&lt;&gt;"",7,I264&lt;&gt;"",8)</f>
        <v>5</v>
      </c>
      <c r="L264" t="str" cm="1">
        <f t="array" ref="L264">+_xlfn.IFS(A264&lt;&gt;"",A264,B264&lt;&gt;"",B264,C264&lt;&gt;"",C264,D264&lt;&gt;"",D264,E264&lt;&gt;"",E264,F264&lt;&gt;"",F264,G264&lt;&gt;"",G264,H264&lt;&gt;"",H264,I264&lt;&gt;"",I264)</f>
        <v>SEME041</v>
      </c>
      <c r="M264" t="str" cm="1">
        <f t="array" ref="M264">+_xlfn.IFS(A264&lt;&gt;"",B264,B264&lt;&gt;"",C264,C264&lt;&gt;"",D264,D264&lt;&gt;"",E264,E264&lt;&gt;"",F264,F264&lt;&gt;"",G264,G264&lt;&gt;"",H264,H264&lt;&gt;"",I264,I264&lt;&gt;"",J264)</f>
        <v>Other health ins - prescription drugs</v>
      </c>
      <c r="N264" t="str">
        <f>+IFERROR(VLOOKUP(M264,weights!B:C,2,FALSE),"")</f>
        <v/>
      </c>
    </row>
    <row r="265" spans="5:14" outlineLevel="4" x14ac:dyDescent="0.25">
      <c r="F265" t="s">
        <v>484</v>
      </c>
      <c r="G265" t="s">
        <v>485</v>
      </c>
      <c r="K265" cm="1">
        <f t="array" ref="K265">+_xlfn.IFS(A265&lt;&gt;"",0,B265&lt;&gt;"",1,C265&lt;&gt;"",2,D265&lt;&gt;"",3,E265&lt;&gt;"",4,F265&lt;&gt;"",5,G265&lt;&gt;"",6,H265&lt;&gt;"",7,I265&lt;&gt;"",8)</f>
        <v>5</v>
      </c>
      <c r="L265" t="str" cm="1">
        <f t="array" ref="L265">+_xlfn.IFS(A265&lt;&gt;"",A265,B265&lt;&gt;"",B265,C265&lt;&gt;"",C265,D265&lt;&gt;"",D265,E265&lt;&gt;"",E265,F265&lt;&gt;"",F265,G265&lt;&gt;"",G265,H265&lt;&gt;"",H265,I265&lt;&gt;"",I265)</f>
        <v>SEME042</v>
      </c>
      <c r="M265" t="str" cm="1">
        <f t="array" ref="M265">+_xlfn.IFS(A265&lt;&gt;"",B265,B265&lt;&gt;"",C265,C265&lt;&gt;"",D265,D265&lt;&gt;"",E265,E265&lt;&gt;"",F265,F265&lt;&gt;"",G265,G265&lt;&gt;"",H265,H265&lt;&gt;"",I265,I265&lt;&gt;"",J265)</f>
        <v>Other health ins - nonprescription medical equipment</v>
      </c>
      <c r="N265" t="str">
        <f>+IFERROR(VLOOKUP(M265,weights!B:C,2,FALSE),"")</f>
        <v/>
      </c>
    </row>
    <row r="266" spans="5:14" outlineLevel="4" x14ac:dyDescent="0.25">
      <c r="F266" t="s">
        <v>486</v>
      </c>
      <c r="G266" t="s">
        <v>487</v>
      </c>
      <c r="K266" cm="1">
        <f t="array" ref="K266">+_xlfn.IFS(A266&lt;&gt;"",0,B266&lt;&gt;"",1,C266&lt;&gt;"",2,D266&lt;&gt;"",3,E266&lt;&gt;"",4,F266&lt;&gt;"",5,G266&lt;&gt;"",6,H266&lt;&gt;"",7,I266&lt;&gt;"",8)</f>
        <v>5</v>
      </c>
      <c r="L266" t="str" cm="1">
        <f t="array" ref="L266">+_xlfn.IFS(A266&lt;&gt;"",A266,B266&lt;&gt;"",B266,C266&lt;&gt;"",C266,D266&lt;&gt;"",D266,E266&lt;&gt;"",E266,F266&lt;&gt;"",F266,G266&lt;&gt;"",G266,H266&lt;&gt;"",H266,I266&lt;&gt;"",I266)</f>
        <v>SEME043</v>
      </c>
      <c r="M266" t="str" cm="1">
        <f t="array" ref="M266">+_xlfn.IFS(A266&lt;&gt;"",B266,B266&lt;&gt;"",C266,C266&lt;&gt;"",D266,D266&lt;&gt;"",E266,E266&lt;&gt;"",F266,F266&lt;&gt;"",G266,G266&lt;&gt;"",H266,H266&lt;&gt;"",I266,I266&lt;&gt;"",J266)</f>
        <v>Other health ins - physicians' services</v>
      </c>
      <c r="N266" t="str">
        <f>+IFERROR(VLOOKUP(M266,weights!B:C,2,FALSE),"")</f>
        <v/>
      </c>
    </row>
    <row r="267" spans="5:14" outlineLevel="4" x14ac:dyDescent="0.25">
      <c r="F267" t="s">
        <v>488</v>
      </c>
      <c r="G267" t="s">
        <v>489</v>
      </c>
      <c r="K267" cm="1">
        <f t="array" ref="K267">+_xlfn.IFS(A267&lt;&gt;"",0,B267&lt;&gt;"",1,C267&lt;&gt;"",2,D267&lt;&gt;"",3,E267&lt;&gt;"",4,F267&lt;&gt;"",5,G267&lt;&gt;"",6,H267&lt;&gt;"",7,I267&lt;&gt;"",8)</f>
        <v>5</v>
      </c>
      <c r="L267" t="str" cm="1">
        <f t="array" ref="L267">+_xlfn.IFS(A267&lt;&gt;"",A267,B267&lt;&gt;"",B267,C267&lt;&gt;"",C267,D267&lt;&gt;"",D267,E267&lt;&gt;"",E267,F267&lt;&gt;"",F267,G267&lt;&gt;"",G267,H267&lt;&gt;"",H267,I267&lt;&gt;"",I267)</f>
        <v>SEME044</v>
      </c>
      <c r="M267" t="str" cm="1">
        <f t="array" ref="M267">+_xlfn.IFS(A267&lt;&gt;"",B267,B267&lt;&gt;"",C267,C267&lt;&gt;"",D267,D267&lt;&gt;"",E267,E267&lt;&gt;"",F267,F267&lt;&gt;"",G267,G267&lt;&gt;"",H267,H267&lt;&gt;"",I267,I267&lt;&gt;"",J267)</f>
        <v>Other health ins - dental services</v>
      </c>
      <c r="N267" t="str">
        <f>+IFERROR(VLOOKUP(M267,weights!B:C,2,FALSE),"")</f>
        <v/>
      </c>
    </row>
    <row r="268" spans="5:14" outlineLevel="4" x14ac:dyDescent="0.25">
      <c r="F268" t="s">
        <v>490</v>
      </c>
      <c r="G268" t="s">
        <v>491</v>
      </c>
      <c r="K268" cm="1">
        <f t="array" ref="K268">+_xlfn.IFS(A268&lt;&gt;"",0,B268&lt;&gt;"",1,C268&lt;&gt;"",2,D268&lt;&gt;"",3,E268&lt;&gt;"",4,F268&lt;&gt;"",5,G268&lt;&gt;"",6,H268&lt;&gt;"",7,I268&lt;&gt;"",8)</f>
        <v>5</v>
      </c>
      <c r="L268" t="str" cm="1">
        <f t="array" ref="L268">+_xlfn.IFS(A268&lt;&gt;"",A268,B268&lt;&gt;"",B268,C268&lt;&gt;"",C268,D268&lt;&gt;"",D268,E268&lt;&gt;"",E268,F268&lt;&gt;"",F268,G268&lt;&gt;"",G268,H268&lt;&gt;"",H268,I268&lt;&gt;"",I268)</f>
        <v>SEME045</v>
      </c>
      <c r="M268" t="str" cm="1">
        <f t="array" ref="M268">+_xlfn.IFS(A268&lt;&gt;"",B268,B268&lt;&gt;"",C268,C268&lt;&gt;"",D268,D268&lt;&gt;"",E268,E268&lt;&gt;"",F268,F268&lt;&gt;"",G268,G268&lt;&gt;"",H268,H268&lt;&gt;"",I268,I268&lt;&gt;"",J268)</f>
        <v>Other health ins - eyecare services</v>
      </c>
      <c r="N268" t="str">
        <f>+IFERROR(VLOOKUP(M268,weights!B:C,2,FALSE),"")</f>
        <v/>
      </c>
    </row>
    <row r="269" spans="5:14" outlineLevel="4" x14ac:dyDescent="0.25">
      <c r="F269" t="s">
        <v>492</v>
      </c>
      <c r="G269" t="s">
        <v>493</v>
      </c>
      <c r="K269" cm="1">
        <f t="array" ref="K269">+_xlfn.IFS(A269&lt;&gt;"",0,B269&lt;&gt;"",1,C269&lt;&gt;"",2,D269&lt;&gt;"",3,E269&lt;&gt;"",4,F269&lt;&gt;"",5,G269&lt;&gt;"",6,H269&lt;&gt;"",7,I269&lt;&gt;"",8)</f>
        <v>5</v>
      </c>
      <c r="L269" t="str" cm="1">
        <f t="array" ref="L269">+_xlfn.IFS(A269&lt;&gt;"",A269,B269&lt;&gt;"",B269,C269&lt;&gt;"",C269,D269&lt;&gt;"",D269,E269&lt;&gt;"",E269,F269&lt;&gt;"",F269,G269&lt;&gt;"",G269,H269&lt;&gt;"",H269,I269&lt;&gt;"",I269)</f>
        <v>SEME046</v>
      </c>
      <c r="M269" t="str" cm="1">
        <f t="array" ref="M269">+_xlfn.IFS(A269&lt;&gt;"",B269,B269&lt;&gt;"",C269,C269&lt;&gt;"",D269,D269&lt;&gt;"",E269,E269&lt;&gt;"",F269,F269&lt;&gt;"",G269,G269&lt;&gt;"",H269,H269&lt;&gt;"",I269,I269&lt;&gt;"",J269)</f>
        <v>Other health ins - other services</v>
      </c>
      <c r="N269" t="str">
        <f>+IFERROR(VLOOKUP(M269,weights!B:C,2,FALSE),"")</f>
        <v/>
      </c>
    </row>
    <row r="270" spans="5:14" outlineLevel="4" x14ac:dyDescent="0.25">
      <c r="F270" t="s">
        <v>494</v>
      </c>
      <c r="G270" t="s">
        <v>495</v>
      </c>
      <c r="K270" cm="1">
        <f t="array" ref="K270">+_xlfn.IFS(A270&lt;&gt;"",0,B270&lt;&gt;"",1,C270&lt;&gt;"",2,D270&lt;&gt;"",3,E270&lt;&gt;"",4,F270&lt;&gt;"",5,G270&lt;&gt;"",6,H270&lt;&gt;"",7,I270&lt;&gt;"",8)</f>
        <v>5</v>
      </c>
      <c r="L270" t="str" cm="1">
        <f t="array" ref="L270">+_xlfn.IFS(A270&lt;&gt;"",A270,B270&lt;&gt;"",B270,C270&lt;&gt;"",C270,D270&lt;&gt;"",D270,E270&lt;&gt;"",E270,F270&lt;&gt;"",F270,G270&lt;&gt;"",G270,H270&lt;&gt;"",H270,I270&lt;&gt;"",I270)</f>
        <v>SEME047</v>
      </c>
      <c r="M270" t="str" cm="1">
        <f t="array" ref="M270">+_xlfn.IFS(A270&lt;&gt;"",B270,B270&lt;&gt;"",C270,C270&lt;&gt;"",D270,D270&lt;&gt;"",E270,E270&lt;&gt;"",F270,F270&lt;&gt;"",G270,G270&lt;&gt;"",H270,H270&lt;&gt;"",I270,I270&lt;&gt;"",J270)</f>
        <v>Other health ins - hospital services</v>
      </c>
      <c r="N270" t="str">
        <f>+IFERROR(VLOOKUP(M270,weights!B:C,2,FALSE),"")</f>
        <v/>
      </c>
    </row>
    <row r="271" spans="5:14" outlineLevel="4" x14ac:dyDescent="0.25">
      <c r="F271" t="s">
        <v>496</v>
      </c>
      <c r="G271" t="s">
        <v>497</v>
      </c>
      <c r="K271" cm="1">
        <f t="array" ref="K271">+_xlfn.IFS(A271&lt;&gt;"",0,B271&lt;&gt;"",1,C271&lt;&gt;"",2,D271&lt;&gt;"",3,E271&lt;&gt;"",4,F271&lt;&gt;"",5,G271&lt;&gt;"",6,H271&lt;&gt;"",7,I271&lt;&gt;"",8)</f>
        <v>5</v>
      </c>
      <c r="L271" t="str" cm="1">
        <f t="array" ref="L271">+_xlfn.IFS(A271&lt;&gt;"",A271,B271&lt;&gt;"",B271,C271&lt;&gt;"",C271,D271&lt;&gt;"",D271,E271&lt;&gt;"",E271,F271&lt;&gt;"",F271,G271&lt;&gt;"",G271,H271&lt;&gt;"",H271,I271&lt;&gt;"",I271)</f>
        <v>SEME048</v>
      </c>
      <c r="M271" t="str" cm="1">
        <f t="array" ref="M271">+_xlfn.IFS(A271&lt;&gt;"",B271,B271&lt;&gt;"",C271,C271&lt;&gt;"",D271,D271&lt;&gt;"",E271,E271&lt;&gt;"",F271,F271&lt;&gt;"",G271,G271&lt;&gt;"",H271,H271&lt;&gt;"",I271,I271&lt;&gt;"",J271)</f>
        <v>Other health ins - nursing homes</v>
      </c>
      <c r="N271" t="str">
        <f>+IFERROR(VLOOKUP(M271,weights!B:C,2,FALSE),"")</f>
        <v/>
      </c>
    </row>
    <row r="272" spans="5:14" outlineLevel="4" x14ac:dyDescent="0.25">
      <c r="F272" t="s">
        <v>498</v>
      </c>
      <c r="G272" t="s">
        <v>499</v>
      </c>
      <c r="K272" cm="1">
        <f t="array" ref="K272">+_xlfn.IFS(A272&lt;&gt;"",0,B272&lt;&gt;"",1,C272&lt;&gt;"",2,D272&lt;&gt;"",3,E272&lt;&gt;"",4,F272&lt;&gt;"",5,G272&lt;&gt;"",6,H272&lt;&gt;"",7,I272&lt;&gt;"",8)</f>
        <v>5</v>
      </c>
      <c r="L272" t="str" cm="1">
        <f t="array" ref="L272">+_xlfn.IFS(A272&lt;&gt;"",A272,B272&lt;&gt;"",B272,C272&lt;&gt;"",C272,D272&lt;&gt;"",D272,E272&lt;&gt;"",E272,F272&lt;&gt;"",F272,G272&lt;&gt;"",G272,H272&lt;&gt;"",H272,I272&lt;&gt;"",I272)</f>
        <v>SEME049</v>
      </c>
      <c r="M272" t="str" cm="1">
        <f t="array" ref="M272">+_xlfn.IFS(A272&lt;&gt;"",B272,B272&lt;&gt;"",C272,C272&lt;&gt;"",D272,D272&lt;&gt;"",E272,E272&lt;&gt;"",F272,F272&lt;&gt;"",G272,G272&lt;&gt;"",H272,H272&lt;&gt;"",I272,I272&lt;&gt;"",J272)</f>
        <v>Other health ins - care of invalids and elderly at home</v>
      </c>
      <c r="N272" t="str">
        <f>+IFERROR(VLOOKUP(M272,weights!B:C,2,FALSE),"")</f>
        <v/>
      </c>
    </row>
    <row r="273" spans="2:14" x14ac:dyDescent="0.25">
      <c r="B273" t="s">
        <v>500</v>
      </c>
      <c r="C273" t="s">
        <v>501</v>
      </c>
      <c r="K273" cm="1">
        <f t="array" ref="K273">+_xlfn.IFS(A273&lt;&gt;"",0,B273&lt;&gt;"",1,C273&lt;&gt;"",2,D273&lt;&gt;"",3,E273&lt;&gt;"",4,F273&lt;&gt;"",5,G273&lt;&gt;"",6,H273&lt;&gt;"",7,I273&lt;&gt;"",8)</f>
        <v>1</v>
      </c>
      <c r="L273" t="str" cm="1">
        <f t="array" ref="L273">+_xlfn.IFS(A273&lt;&gt;"",A273,B273&lt;&gt;"",B273,C273&lt;&gt;"",C273,D273&lt;&gt;"",D273,E273&lt;&gt;"",E273,F273&lt;&gt;"",F273,G273&lt;&gt;"",G273,H273&lt;&gt;"",H273,I273&lt;&gt;"",I273)</f>
        <v>SAR</v>
      </c>
      <c r="M273" t="str" cm="1">
        <f t="array" ref="M273">+_xlfn.IFS(A273&lt;&gt;"",B273,B273&lt;&gt;"",C273,C273&lt;&gt;"",D273,D273&lt;&gt;"",E273,E273&lt;&gt;"",F273,F273&lt;&gt;"",G273,G273&lt;&gt;"",H273,H273&lt;&gt;"",I273,I273&lt;&gt;"",J273)</f>
        <v>Recreation</v>
      </c>
      <c r="N273">
        <f>+IFERROR(VLOOKUP(M273,weights!B:C,2,FALSE),"")</f>
        <v>5.3849999999999998</v>
      </c>
    </row>
    <row r="274" spans="2:14" outlineLevel="1" x14ac:dyDescent="0.25">
      <c r="C274" t="s">
        <v>502</v>
      </c>
      <c r="D274" t="s">
        <v>503</v>
      </c>
      <c r="K274" cm="1">
        <f t="array" ref="K274">+_xlfn.IFS(A274&lt;&gt;"",0,B274&lt;&gt;"",1,C274&lt;&gt;"",2,D274&lt;&gt;"",3,E274&lt;&gt;"",4,F274&lt;&gt;"",5,G274&lt;&gt;"",6,H274&lt;&gt;"",7,I274&lt;&gt;"",8)</f>
        <v>2</v>
      </c>
      <c r="L274" t="str" cm="1">
        <f t="array" ref="L274">+_xlfn.IFS(A274&lt;&gt;"",A274,B274&lt;&gt;"",B274,C274&lt;&gt;"",C274,D274&lt;&gt;"",D274,E274&lt;&gt;"",E274,F274&lt;&gt;"",F274,G274&lt;&gt;"",G274,H274&lt;&gt;"",H274,I274&lt;&gt;"",I274)</f>
        <v>SERA</v>
      </c>
      <c r="M274" t="str" cm="1">
        <f t="array" ref="M274">+_xlfn.IFS(A274&lt;&gt;"",B274,B274&lt;&gt;"",C274,C274&lt;&gt;"",D274,D274&lt;&gt;"",E274,E274&lt;&gt;"",F274,F274&lt;&gt;"",G274,G274&lt;&gt;"",H274,H274&lt;&gt;"",I274,I274&lt;&gt;"",J274)</f>
        <v>Video and audio</v>
      </c>
      <c r="N274">
        <f>+IFERROR(VLOOKUP(M274,weights!B:C,2,FALSE),"")</f>
        <v>1.266</v>
      </c>
    </row>
    <row r="275" spans="2:14" outlineLevel="2" x14ac:dyDescent="0.25">
      <c r="D275" t="s">
        <v>504</v>
      </c>
      <c r="E275" t="s">
        <v>505</v>
      </c>
      <c r="K275" cm="1">
        <f t="array" ref="K275">+_xlfn.IFS(A275&lt;&gt;"",0,B275&lt;&gt;"",1,C275&lt;&gt;"",2,D275&lt;&gt;"",3,E275&lt;&gt;"",4,F275&lt;&gt;"",5,G275&lt;&gt;"",6,H275&lt;&gt;"",7,I275&lt;&gt;"",8)</f>
        <v>3</v>
      </c>
      <c r="L275" t="str" cm="1">
        <f t="array" ref="L275">+_xlfn.IFS(A275&lt;&gt;"",A275,B275&lt;&gt;"",B275,C275&lt;&gt;"",C275,D275&lt;&gt;"",D275,E275&lt;&gt;"",E275,F275&lt;&gt;"",F275,G275&lt;&gt;"",G275,H275&lt;&gt;"",H275,I275&lt;&gt;"",I275)</f>
        <v>SERA01</v>
      </c>
      <c r="M275" t="str" cm="1">
        <f t="array" ref="M275">+_xlfn.IFS(A275&lt;&gt;"",B275,B275&lt;&gt;"",C275,C275&lt;&gt;"",D275,D275&lt;&gt;"",E275,E275&lt;&gt;"",F275,F275&lt;&gt;"",G275,G275&lt;&gt;"",H275,H275&lt;&gt;"",I275,I275&lt;&gt;"",J275)</f>
        <v>Televisions</v>
      </c>
      <c r="N275">
        <f>+IFERROR(VLOOKUP(M275,weights!B:C,2,FALSE),"")</f>
        <v>0.14199999999999999</v>
      </c>
    </row>
    <row r="276" spans="2:14" outlineLevel="2" x14ac:dyDescent="0.25">
      <c r="D276" t="s">
        <v>506</v>
      </c>
      <c r="E276" t="s">
        <v>507</v>
      </c>
      <c r="K276" cm="1">
        <f t="array" ref="K276">+_xlfn.IFS(A276&lt;&gt;"",0,B276&lt;&gt;"",1,C276&lt;&gt;"",2,D276&lt;&gt;"",3,E276&lt;&gt;"",4,F276&lt;&gt;"",5,G276&lt;&gt;"",6,H276&lt;&gt;"",7,I276&lt;&gt;"",8)</f>
        <v>3</v>
      </c>
      <c r="L276" t="str" cm="1">
        <f t="array" ref="L276">+_xlfn.IFS(A276&lt;&gt;"",A276,B276&lt;&gt;"",B276,C276&lt;&gt;"",C276,D276&lt;&gt;"",D276,E276&lt;&gt;"",E276,F276&lt;&gt;"",F276,G276&lt;&gt;"",G276,H276&lt;&gt;"",H276,I276&lt;&gt;"",I276)</f>
        <v>SERA02</v>
      </c>
      <c r="M276" t="str" cm="1">
        <f t="array" ref="M276">+_xlfn.IFS(A276&lt;&gt;"",B276,B276&lt;&gt;"",C276,C276&lt;&gt;"",D276,D276&lt;&gt;"",E276,E276&lt;&gt;"",F276,F276&lt;&gt;"",G276,G276&lt;&gt;"",H276,H276&lt;&gt;"",I276,I276&lt;&gt;"",J276)</f>
        <v>Cable and satellite television and radio service</v>
      </c>
      <c r="N276" t="str">
        <f>+IFERROR(VLOOKUP(M276,weights!B:C,2,FALSE),"")</f>
        <v/>
      </c>
    </row>
    <row r="277" spans="2:14" outlineLevel="2" x14ac:dyDescent="0.25">
      <c r="D277" t="s">
        <v>508</v>
      </c>
      <c r="E277" t="s">
        <v>509</v>
      </c>
      <c r="K277" cm="1">
        <f t="array" ref="K277">+_xlfn.IFS(A277&lt;&gt;"",0,B277&lt;&gt;"",1,C277&lt;&gt;"",2,D277&lt;&gt;"",3,E277&lt;&gt;"",4,F277&lt;&gt;"",5,G277&lt;&gt;"",6,H277&lt;&gt;"",7,I277&lt;&gt;"",8)</f>
        <v>3</v>
      </c>
      <c r="L277" t="str" cm="1">
        <f t="array" ref="L277">+_xlfn.IFS(A277&lt;&gt;"",A277,B277&lt;&gt;"",B277,C277&lt;&gt;"",C277,D277&lt;&gt;"",D277,E277&lt;&gt;"",E277,F277&lt;&gt;"",F277,G277&lt;&gt;"",G277,H277&lt;&gt;"",H277,I277&lt;&gt;"",I277)</f>
        <v>SERA03</v>
      </c>
      <c r="M277" t="str" cm="1">
        <f t="array" ref="M277">+_xlfn.IFS(A277&lt;&gt;"",B277,B277&lt;&gt;"",C277,C277&lt;&gt;"",D277,D277&lt;&gt;"",E277,E277&lt;&gt;"",F277,F277&lt;&gt;"",G277,G277&lt;&gt;"",H277,H277&lt;&gt;"",I277,I277&lt;&gt;"",J277)</f>
        <v>Other video equipment</v>
      </c>
      <c r="N277">
        <f>+IFERROR(VLOOKUP(M277,weights!B:C,2,FALSE),"")</f>
        <v>1.6E-2</v>
      </c>
    </row>
    <row r="278" spans="2:14" outlineLevel="2" x14ac:dyDescent="0.25">
      <c r="D278" t="s">
        <v>510</v>
      </c>
      <c r="E278" s="1" t="s">
        <v>511</v>
      </c>
      <c r="K278" cm="1">
        <f t="array" ref="K278">+_xlfn.IFS(A278&lt;&gt;"",0,B278&lt;&gt;"",1,C278&lt;&gt;"",2,D278&lt;&gt;"",3,E278&lt;&gt;"",4,F278&lt;&gt;"",5,G278&lt;&gt;"",6,H278&lt;&gt;"",7,I278&lt;&gt;"",8)</f>
        <v>3</v>
      </c>
      <c r="L278" t="str" cm="1">
        <f t="array" ref="L278">+_xlfn.IFS(A278&lt;&gt;"",A278,B278&lt;&gt;"",B278,C278&lt;&gt;"",C278,D278&lt;&gt;"",D278,E278&lt;&gt;"",E278,F278&lt;&gt;"",F278,G278&lt;&gt;"",G278,H278&lt;&gt;"",H278,I278&lt;&gt;"",I278)</f>
        <v>SERA04</v>
      </c>
      <c r="M278" t="str" cm="1">
        <f t="array" ref="M278">+_xlfn.IFS(A278&lt;&gt;"",B278,B278&lt;&gt;"",C278,C278&lt;&gt;"",D278,D278&lt;&gt;"",E278,E278&lt;&gt;"",F278,F278&lt;&gt;"",G278,G278&lt;&gt;"",H278,H278&lt;&gt;"",I278,I278&lt;&gt;"",J278)</f>
        <v>Video cassettes, discs, and other media including rental</v>
      </c>
      <c r="N278" t="str">
        <f>+IFERROR(VLOOKUP(M278,weights!B:C,2,FALSE),"")</f>
        <v/>
      </c>
    </row>
    <row r="279" spans="2:14" outlineLevel="2" x14ac:dyDescent="0.25">
      <c r="D279" t="s">
        <v>512</v>
      </c>
      <c r="E279" t="s">
        <v>513</v>
      </c>
      <c r="K279" cm="1">
        <f t="array" ref="K279">+_xlfn.IFS(A279&lt;&gt;"",0,B279&lt;&gt;"",1,C279&lt;&gt;"",2,D279&lt;&gt;"",3,E279&lt;&gt;"",4,F279&lt;&gt;"",5,G279&lt;&gt;"",6,H279&lt;&gt;"",7,I279&lt;&gt;"",8)</f>
        <v>3</v>
      </c>
      <c r="L279" t="str" cm="1">
        <f t="array" ref="L279">+_xlfn.IFS(A279&lt;&gt;"",A279,B279&lt;&gt;"",B279,C279&lt;&gt;"",C279,D279&lt;&gt;"",D279,E279&lt;&gt;"",E279,F279&lt;&gt;"",F279,G279&lt;&gt;"",G279,H279&lt;&gt;"",H279,I279&lt;&gt;"",I279)</f>
        <v>SERA05</v>
      </c>
      <c r="M279" t="str" cm="1">
        <f t="array" ref="M279">+_xlfn.IFS(A279&lt;&gt;"",B279,B279&lt;&gt;"",C279,C279&lt;&gt;"",D279,D279&lt;&gt;"",E279,E279&lt;&gt;"",F279,F279&lt;&gt;"",G279,G279&lt;&gt;"",H279,H279&lt;&gt;"",I279,I279&lt;&gt;"",J279)</f>
        <v>Audio equipment</v>
      </c>
      <c r="N279">
        <f>+IFERROR(VLOOKUP(M279,weights!B:C,2,FALSE),"")</f>
        <v>5.6000000000000001E-2</v>
      </c>
    </row>
    <row r="280" spans="2:14" outlineLevel="2" x14ac:dyDescent="0.25">
      <c r="D280" t="s">
        <v>514</v>
      </c>
      <c r="E280" t="s">
        <v>515</v>
      </c>
      <c r="K280" cm="1">
        <f t="array" ref="K280">+_xlfn.IFS(A280&lt;&gt;"",0,B280&lt;&gt;"",1,C280&lt;&gt;"",2,D280&lt;&gt;"",3,E280&lt;&gt;"",4,F280&lt;&gt;"",5,G280&lt;&gt;"",6,H280&lt;&gt;"",7,I280&lt;&gt;"",8)</f>
        <v>3</v>
      </c>
      <c r="L280" t="str" cm="1">
        <f t="array" ref="L280">+_xlfn.IFS(A280&lt;&gt;"",A280,B280&lt;&gt;"",B280,C280&lt;&gt;"",C280,D280&lt;&gt;"",D280,E280&lt;&gt;"",E280,F280&lt;&gt;"",F280,G280&lt;&gt;"",G280,H280&lt;&gt;"",H280,I280&lt;&gt;"",I280)</f>
        <v>SERA06</v>
      </c>
      <c r="M280" t="str" cm="1">
        <f t="array" ref="M280">+_xlfn.IFS(A280&lt;&gt;"",B280,B280&lt;&gt;"",C280,C280&lt;&gt;"",D280,D280&lt;&gt;"",E280,E280&lt;&gt;"",F280,F280&lt;&gt;"",G280,G280&lt;&gt;"",H280,H280&lt;&gt;"",I280,I280&lt;&gt;"",J280)</f>
        <v>Audio discs, tapes and other media</v>
      </c>
      <c r="N280" t="str">
        <f>+IFERROR(VLOOKUP(M280,weights!B:C,2,FALSE),"")</f>
        <v/>
      </c>
    </row>
    <row r="281" spans="2:14" outlineLevel="2" x14ac:dyDescent="0.25">
      <c r="D281" t="s">
        <v>516</v>
      </c>
      <c r="E281" t="s">
        <v>517</v>
      </c>
      <c r="K281" cm="1">
        <f t="array" ref="K281">+_xlfn.IFS(A281&lt;&gt;"",0,B281&lt;&gt;"",1,C281&lt;&gt;"",2,D281&lt;&gt;"",3,E281&lt;&gt;"",4,F281&lt;&gt;"",5,G281&lt;&gt;"",6,H281&lt;&gt;"",7,I281&lt;&gt;"",8)</f>
        <v>3</v>
      </c>
      <c r="L281" t="str" cm="1">
        <f t="array" ref="L281">+_xlfn.IFS(A281&lt;&gt;"",A281,B281&lt;&gt;"",B281,C281&lt;&gt;"",C281,D281&lt;&gt;"",D281,E281&lt;&gt;"",E281,F281&lt;&gt;"",F281,G281&lt;&gt;"",G281,H281&lt;&gt;"",H281,I281&lt;&gt;"",I281)</f>
        <v>SERA09</v>
      </c>
      <c r="M281" t="str" cm="1">
        <f t="array" ref="M281">+_xlfn.IFS(A281&lt;&gt;"",B281,B281&lt;&gt;"",C281,C281&lt;&gt;"",D281,D281&lt;&gt;"",E281,E281&lt;&gt;"",F281,F281&lt;&gt;"",G281,G281&lt;&gt;"",H281,H281&lt;&gt;"",I281,I281&lt;&gt;"",J281)</f>
        <v>Unsampled video and audio</v>
      </c>
      <c r="N281">
        <f>+IFERROR(VLOOKUP(M281,weights!B:C,2,FALSE),"")</f>
        <v>0.01</v>
      </c>
    </row>
    <row r="282" spans="2:14" outlineLevel="1" x14ac:dyDescent="0.25">
      <c r="C282" t="s">
        <v>518</v>
      </c>
      <c r="D282" t="s">
        <v>519</v>
      </c>
      <c r="K282" cm="1">
        <f t="array" ref="K282">+_xlfn.IFS(A282&lt;&gt;"",0,B282&lt;&gt;"",1,C282&lt;&gt;"",2,D282&lt;&gt;"",3,E282&lt;&gt;"",4,F282&lt;&gt;"",5,G282&lt;&gt;"",6,H282&lt;&gt;"",7,I282&lt;&gt;"",8)</f>
        <v>2</v>
      </c>
      <c r="L282" t="str" cm="1">
        <f t="array" ref="L282">+_xlfn.IFS(A282&lt;&gt;"",A282,B282&lt;&gt;"",B282,C282&lt;&gt;"",C282,D282&lt;&gt;"",D282,E282&lt;&gt;"",E282,F282&lt;&gt;"",F282,G282&lt;&gt;"",G282,H282&lt;&gt;"",H282,I282&lt;&gt;"",I282)</f>
        <v>SERB</v>
      </c>
      <c r="M282" t="str" cm="1">
        <f t="array" ref="M282">+_xlfn.IFS(A282&lt;&gt;"",B282,B282&lt;&gt;"",C282,C282&lt;&gt;"",D282,D282&lt;&gt;"",E282,E282&lt;&gt;"",F282,F282&lt;&gt;"",G282,G282&lt;&gt;"",H282,H282&lt;&gt;"",I282,I282&lt;&gt;"",J282)</f>
        <v>Pets, pet products and services</v>
      </c>
      <c r="N282">
        <f>+IFERROR(VLOOKUP(M282,weights!B:C,2,FALSE),"")</f>
        <v>1.2050000000000001</v>
      </c>
    </row>
    <row r="283" spans="2:14" outlineLevel="2" x14ac:dyDescent="0.25">
      <c r="D283" t="s">
        <v>520</v>
      </c>
      <c r="E283" t="s">
        <v>521</v>
      </c>
      <c r="K283" cm="1">
        <f t="array" ref="K283">+_xlfn.IFS(A283&lt;&gt;"",0,B283&lt;&gt;"",1,C283&lt;&gt;"",2,D283&lt;&gt;"",3,E283&lt;&gt;"",4,F283&lt;&gt;"",5,G283&lt;&gt;"",6,H283&lt;&gt;"",7,I283&lt;&gt;"",8)</f>
        <v>3</v>
      </c>
      <c r="L283" t="str" cm="1">
        <f t="array" ref="L283">+_xlfn.IFS(A283&lt;&gt;"",A283,B283&lt;&gt;"",B283,C283&lt;&gt;"",C283,D283&lt;&gt;"",D283,E283&lt;&gt;"",E283,F283&lt;&gt;"",F283,G283&lt;&gt;"",G283,H283&lt;&gt;"",H283,I283&lt;&gt;"",I283)</f>
        <v>SERB01</v>
      </c>
      <c r="M283" t="str" cm="1">
        <f t="array" ref="M283">+_xlfn.IFS(A283&lt;&gt;"",B283,B283&lt;&gt;"",C283,C283&lt;&gt;"",D283,D283&lt;&gt;"",E283,E283&lt;&gt;"",F283,F283&lt;&gt;"",G283,G283&lt;&gt;"",H283,H283&lt;&gt;"",I283,I283&lt;&gt;"",J283)</f>
        <v>Pets and pet products</v>
      </c>
      <c r="N283">
        <f>+IFERROR(VLOOKUP(M283,weights!B:C,2,FALSE),"")</f>
        <v>0.66900000000000004</v>
      </c>
    </row>
    <row r="284" spans="2:14" outlineLevel="2" x14ac:dyDescent="0.25">
      <c r="D284" t="s">
        <v>522</v>
      </c>
      <c r="E284" t="s">
        <v>523</v>
      </c>
      <c r="K284" cm="1">
        <f t="array" ref="K284">+_xlfn.IFS(A284&lt;&gt;"",0,B284&lt;&gt;"",1,C284&lt;&gt;"",2,D284&lt;&gt;"",3,E284&lt;&gt;"",4,F284&lt;&gt;"",5,G284&lt;&gt;"",6,H284&lt;&gt;"",7,I284&lt;&gt;"",8)</f>
        <v>3</v>
      </c>
      <c r="L284" t="str" cm="1">
        <f t="array" ref="L284">+_xlfn.IFS(A284&lt;&gt;"",A284,B284&lt;&gt;"",B284,C284&lt;&gt;"",C284,D284&lt;&gt;"",D284,E284&lt;&gt;"",E284,F284&lt;&gt;"",F284,G284&lt;&gt;"",G284,H284&lt;&gt;"",H284,I284&lt;&gt;"",I284)</f>
        <v>SERB02</v>
      </c>
      <c r="M284" t="str" cm="1">
        <f t="array" ref="M284">+_xlfn.IFS(A284&lt;&gt;"",B284,B284&lt;&gt;"",C284,C284&lt;&gt;"",D284,D284&lt;&gt;"",E284,E284&lt;&gt;"",F284,F284&lt;&gt;"",G284,G284&lt;&gt;"",H284,H284&lt;&gt;"",I284,I284&lt;&gt;"",J284)</f>
        <v>Pet services including veterinary</v>
      </c>
      <c r="N284">
        <f>+IFERROR(VLOOKUP(M284,weights!B:C,2,FALSE),"")</f>
        <v>0.53600000000000003</v>
      </c>
    </row>
    <row r="285" spans="2:14" outlineLevel="1" x14ac:dyDescent="0.25">
      <c r="C285" t="s">
        <v>524</v>
      </c>
      <c r="D285" t="s">
        <v>525</v>
      </c>
      <c r="K285" cm="1">
        <f t="array" ref="K285">+_xlfn.IFS(A285&lt;&gt;"",0,B285&lt;&gt;"",1,C285&lt;&gt;"",2,D285&lt;&gt;"",3,E285&lt;&gt;"",4,F285&lt;&gt;"",5,G285&lt;&gt;"",6,H285&lt;&gt;"",7,I285&lt;&gt;"",8)</f>
        <v>2</v>
      </c>
      <c r="L285" t="str" cm="1">
        <f t="array" ref="L285">+_xlfn.IFS(A285&lt;&gt;"",A285,B285&lt;&gt;"",B285,C285&lt;&gt;"",C285,D285&lt;&gt;"",D285,E285&lt;&gt;"",E285,F285&lt;&gt;"",F285,G285&lt;&gt;"",G285,H285&lt;&gt;"",H285,I285&lt;&gt;"",I285)</f>
        <v>SERC</v>
      </c>
      <c r="M285" t="str" cm="1">
        <f t="array" ref="M285">+_xlfn.IFS(A285&lt;&gt;"",B285,B285&lt;&gt;"",C285,C285&lt;&gt;"",D285,D285&lt;&gt;"",E285,E285&lt;&gt;"",F285,F285&lt;&gt;"",G285,G285&lt;&gt;"",H285,H285&lt;&gt;"",I285,I285&lt;&gt;"",J285)</f>
        <v>Sporting goods</v>
      </c>
      <c r="N285">
        <f>+IFERROR(VLOOKUP(M285,weights!B:C,2,FALSE),"")</f>
        <v>0.76400000000000001</v>
      </c>
    </row>
    <row r="286" spans="2:14" outlineLevel="2" x14ac:dyDescent="0.25">
      <c r="D286" t="s">
        <v>526</v>
      </c>
      <c r="E286" t="s">
        <v>527</v>
      </c>
      <c r="K286" cm="1">
        <f t="array" ref="K286">+_xlfn.IFS(A286&lt;&gt;"",0,B286&lt;&gt;"",1,C286&lt;&gt;"",2,D286&lt;&gt;"",3,E286&lt;&gt;"",4,F286&lt;&gt;"",5,G286&lt;&gt;"",6,H286&lt;&gt;"",7,I286&lt;&gt;"",8)</f>
        <v>3</v>
      </c>
      <c r="L286" t="str" cm="1">
        <f t="array" ref="L286">+_xlfn.IFS(A286&lt;&gt;"",A286,B286&lt;&gt;"",B286,C286&lt;&gt;"",C286,D286&lt;&gt;"",D286,E286&lt;&gt;"",E286,F286&lt;&gt;"",F286,G286&lt;&gt;"",G286,H286&lt;&gt;"",H286,I286&lt;&gt;"",I286)</f>
        <v>SERC01</v>
      </c>
      <c r="M286" t="str" cm="1">
        <f t="array" ref="M286">+_xlfn.IFS(A286&lt;&gt;"",B286,B286&lt;&gt;"",C286,C286&lt;&gt;"",D286,D286&lt;&gt;"",E286,E286&lt;&gt;"",F286,F286&lt;&gt;"",G286,G286&lt;&gt;"",H286,H286&lt;&gt;"",I286,I286&lt;&gt;"",J286)</f>
        <v>Sports vehicles including bicycles</v>
      </c>
      <c r="N286">
        <f>+IFERROR(VLOOKUP(M286,weights!B:C,2,FALSE),"")</f>
        <v>0.439</v>
      </c>
    </row>
    <row r="287" spans="2:14" outlineLevel="2" x14ac:dyDescent="0.25">
      <c r="D287" t="s">
        <v>528</v>
      </c>
      <c r="E287" t="s">
        <v>529</v>
      </c>
      <c r="K287" cm="1">
        <f t="array" ref="K287">+_xlfn.IFS(A287&lt;&gt;"",0,B287&lt;&gt;"",1,C287&lt;&gt;"",2,D287&lt;&gt;"",3,E287&lt;&gt;"",4,F287&lt;&gt;"",5,G287&lt;&gt;"",6,H287&lt;&gt;"",7,I287&lt;&gt;"",8)</f>
        <v>3</v>
      </c>
      <c r="L287" t="str" cm="1">
        <f t="array" ref="L287">+_xlfn.IFS(A287&lt;&gt;"",A287,B287&lt;&gt;"",B287,C287&lt;&gt;"",C287,D287&lt;&gt;"",D287,E287&lt;&gt;"",E287,F287&lt;&gt;"",F287,G287&lt;&gt;"",G287,H287&lt;&gt;"",H287,I287&lt;&gt;"",I287)</f>
        <v>SERC02</v>
      </c>
      <c r="M287" t="str" cm="1">
        <f t="array" ref="M287">+_xlfn.IFS(A287&lt;&gt;"",B287,B287&lt;&gt;"",C287,C287&lt;&gt;"",D287,D287&lt;&gt;"",E287,E287&lt;&gt;"",F287,F287&lt;&gt;"",G287,G287&lt;&gt;"",H287,H287&lt;&gt;"",I287,I287&lt;&gt;"",J287)</f>
        <v>Sports equipment</v>
      </c>
      <c r="N287">
        <f>+IFERROR(VLOOKUP(M287,weights!B:C,2,FALSE),"")</f>
        <v>0.316</v>
      </c>
    </row>
    <row r="288" spans="2:14" outlineLevel="2" x14ac:dyDescent="0.25">
      <c r="D288" t="s">
        <v>530</v>
      </c>
      <c r="E288" t="s">
        <v>531</v>
      </c>
      <c r="K288" cm="1">
        <f t="array" ref="K288">+_xlfn.IFS(A288&lt;&gt;"",0,B288&lt;&gt;"",1,C288&lt;&gt;"",2,D288&lt;&gt;"",3,E288&lt;&gt;"",4,F288&lt;&gt;"",5,G288&lt;&gt;"",6,H288&lt;&gt;"",7,I288&lt;&gt;"",8)</f>
        <v>3</v>
      </c>
      <c r="L288" t="str" cm="1">
        <f t="array" ref="L288">+_xlfn.IFS(A288&lt;&gt;"",A288,B288&lt;&gt;"",B288,C288&lt;&gt;"",C288,D288&lt;&gt;"",D288,E288&lt;&gt;"",E288,F288&lt;&gt;"",F288,G288&lt;&gt;"",G288,H288&lt;&gt;"",H288,I288&lt;&gt;"",I288)</f>
        <v>SERC09</v>
      </c>
      <c r="M288" t="str" cm="1">
        <f t="array" ref="M288">+_xlfn.IFS(A288&lt;&gt;"",B288,B288&lt;&gt;"",C288,C288&lt;&gt;"",D288,D288&lt;&gt;"",E288,E288&lt;&gt;"",F288,F288&lt;&gt;"",G288,G288&lt;&gt;"",H288,H288&lt;&gt;"",I288,I288&lt;&gt;"",J288)</f>
        <v>Unsampled sporting goods</v>
      </c>
      <c r="N288">
        <f>+IFERROR(VLOOKUP(M288,weights!B:C,2,FALSE),"")</f>
        <v>8.9999999999999993E-3</v>
      </c>
    </row>
    <row r="289" spans="3:14" outlineLevel="1" x14ac:dyDescent="0.25">
      <c r="C289" t="s">
        <v>532</v>
      </c>
      <c r="D289" t="s">
        <v>533</v>
      </c>
      <c r="K289" cm="1">
        <f t="array" ref="K289">+_xlfn.IFS(A289&lt;&gt;"",0,B289&lt;&gt;"",1,C289&lt;&gt;"",2,D289&lt;&gt;"",3,E289&lt;&gt;"",4,F289&lt;&gt;"",5,G289&lt;&gt;"",6,H289&lt;&gt;"",7,I289&lt;&gt;"",8)</f>
        <v>2</v>
      </c>
      <c r="L289" t="str" cm="1">
        <f t="array" ref="L289">+_xlfn.IFS(A289&lt;&gt;"",A289,B289&lt;&gt;"",B289,C289&lt;&gt;"",C289,D289&lt;&gt;"",D289,E289&lt;&gt;"",E289,F289&lt;&gt;"",F289,G289&lt;&gt;"",G289,H289&lt;&gt;"",H289,I289&lt;&gt;"",I289)</f>
        <v>SERD</v>
      </c>
      <c r="M289" t="str" cm="1">
        <f t="array" ref="M289">+_xlfn.IFS(A289&lt;&gt;"",B289,B289&lt;&gt;"",C289,C289&lt;&gt;"",D289,D289&lt;&gt;"",E289,E289&lt;&gt;"",F289,F289&lt;&gt;"",G289,G289&lt;&gt;"",H289,H289&lt;&gt;"",I289,I289&lt;&gt;"",J289)</f>
        <v>Photography</v>
      </c>
      <c r="N289">
        <f>+IFERROR(VLOOKUP(M289,weights!B:C,2,FALSE),"")</f>
        <v>6.0999999999999999E-2</v>
      </c>
    </row>
    <row r="290" spans="3:14" outlineLevel="2" x14ac:dyDescent="0.25">
      <c r="D290" t="s">
        <v>534</v>
      </c>
      <c r="E290" t="s">
        <v>535</v>
      </c>
      <c r="K290" cm="1">
        <f t="array" ref="K290">+_xlfn.IFS(A290&lt;&gt;"",0,B290&lt;&gt;"",1,C290&lt;&gt;"",2,D290&lt;&gt;"",3,E290&lt;&gt;"",4,F290&lt;&gt;"",5,G290&lt;&gt;"",6,H290&lt;&gt;"",7,I290&lt;&gt;"",8)</f>
        <v>3</v>
      </c>
      <c r="L290" t="str" cm="1">
        <f t="array" ref="L290">+_xlfn.IFS(A290&lt;&gt;"",A290,B290&lt;&gt;"",B290,C290&lt;&gt;"",C290,D290&lt;&gt;"",D290,E290&lt;&gt;"",E290,F290&lt;&gt;"",F290,G290&lt;&gt;"",G290,H290&lt;&gt;"",H290,I290&lt;&gt;"",I290)</f>
        <v>SERD01</v>
      </c>
      <c r="M290" t="str" cm="1">
        <f t="array" ref="M290">+_xlfn.IFS(A290&lt;&gt;"",B290,B290&lt;&gt;"",C290,C290&lt;&gt;"",D290,D290&lt;&gt;"",E290,E290&lt;&gt;"",F290,F290&lt;&gt;"",G290,G290&lt;&gt;"",H290,H290&lt;&gt;"",I290,I290&lt;&gt;"",J290)</f>
        <v>Photographic equipment and supplies</v>
      </c>
      <c r="N290">
        <f>+IFERROR(VLOOKUP(M290,weights!B:C,2,FALSE),"")</f>
        <v>2.1000000000000001E-2</v>
      </c>
    </row>
    <row r="291" spans="3:14" outlineLevel="2" x14ac:dyDescent="0.25">
      <c r="D291" t="s">
        <v>536</v>
      </c>
      <c r="E291" t="s">
        <v>537</v>
      </c>
      <c r="K291" cm="1">
        <f t="array" ref="K291">+_xlfn.IFS(A291&lt;&gt;"",0,B291&lt;&gt;"",1,C291&lt;&gt;"",2,D291&lt;&gt;"",3,E291&lt;&gt;"",4,F291&lt;&gt;"",5,G291&lt;&gt;"",6,H291&lt;&gt;"",7,I291&lt;&gt;"",8)</f>
        <v>3</v>
      </c>
      <c r="L291" t="str" cm="1">
        <f t="array" ref="L291">+_xlfn.IFS(A291&lt;&gt;"",A291,B291&lt;&gt;"",B291,C291&lt;&gt;"",C291,D291&lt;&gt;"",D291,E291&lt;&gt;"",E291,F291&lt;&gt;"",F291,G291&lt;&gt;"",G291,H291&lt;&gt;"",H291,I291&lt;&gt;"",I291)</f>
        <v>SERD02</v>
      </c>
      <c r="M291" t="str" cm="1">
        <f t="array" ref="M291">+_xlfn.IFS(A291&lt;&gt;"",B291,B291&lt;&gt;"",C291,C291&lt;&gt;"",D291,D291&lt;&gt;"",E291,E291&lt;&gt;"",F291,F291&lt;&gt;"",G291,G291&lt;&gt;"",H291,H291&lt;&gt;"",I291,I291&lt;&gt;"",J291)</f>
        <v>Photographers and film processing</v>
      </c>
      <c r="N291" t="str">
        <f>+IFERROR(VLOOKUP(M291,weights!B:C,2,FALSE),"")</f>
        <v/>
      </c>
    </row>
    <row r="292" spans="3:14" outlineLevel="2" x14ac:dyDescent="0.25">
      <c r="D292" t="s">
        <v>538</v>
      </c>
      <c r="E292" t="s">
        <v>539</v>
      </c>
      <c r="K292" cm="1">
        <f t="array" ref="K292">+_xlfn.IFS(A292&lt;&gt;"",0,B292&lt;&gt;"",1,C292&lt;&gt;"",2,D292&lt;&gt;"",3,E292&lt;&gt;"",4,F292&lt;&gt;"",5,G292&lt;&gt;"",6,H292&lt;&gt;"",7,I292&lt;&gt;"",8)</f>
        <v>3</v>
      </c>
      <c r="L292" t="str" cm="1">
        <f t="array" ref="L292">+_xlfn.IFS(A292&lt;&gt;"",A292,B292&lt;&gt;"",B292,C292&lt;&gt;"",C292,D292&lt;&gt;"",D292,E292&lt;&gt;"",E292,F292&lt;&gt;"",F292,G292&lt;&gt;"",G292,H292&lt;&gt;"",H292,I292&lt;&gt;"",I292)</f>
        <v>SERD09</v>
      </c>
      <c r="M292" t="str" cm="1">
        <f t="array" ref="M292">+_xlfn.IFS(A292&lt;&gt;"",B292,B292&lt;&gt;"",C292,C292&lt;&gt;"",D292,D292&lt;&gt;"",E292,E292&lt;&gt;"",F292,F292&lt;&gt;"",G292,G292&lt;&gt;"",H292,H292&lt;&gt;"",I292,I292&lt;&gt;"",J292)</f>
        <v>Unsampled photography</v>
      </c>
      <c r="N292">
        <f>+IFERROR(VLOOKUP(M292,weights!B:C,2,FALSE),"")</f>
        <v>1E-3</v>
      </c>
    </row>
    <row r="293" spans="3:14" outlineLevel="1" x14ac:dyDescent="0.25">
      <c r="C293" t="s">
        <v>540</v>
      </c>
      <c r="D293" t="s">
        <v>541</v>
      </c>
      <c r="K293" cm="1">
        <f t="array" ref="K293">+_xlfn.IFS(A293&lt;&gt;"",0,B293&lt;&gt;"",1,C293&lt;&gt;"",2,D293&lt;&gt;"",3,E293&lt;&gt;"",4,F293&lt;&gt;"",5,G293&lt;&gt;"",6,H293&lt;&gt;"",7,I293&lt;&gt;"",8)</f>
        <v>2</v>
      </c>
      <c r="L293" t="str" cm="1">
        <f t="array" ref="L293">+_xlfn.IFS(A293&lt;&gt;"",A293,B293&lt;&gt;"",B293,C293&lt;&gt;"",C293,D293&lt;&gt;"",D293,E293&lt;&gt;"",E293,F293&lt;&gt;"",F293,G293&lt;&gt;"",G293,H293&lt;&gt;"",H293,I293&lt;&gt;"",I293)</f>
        <v>SERE</v>
      </c>
      <c r="M293" t="str" cm="1">
        <f t="array" ref="M293">+_xlfn.IFS(A293&lt;&gt;"",B293,B293&lt;&gt;"",C293,C293&lt;&gt;"",D293,D293&lt;&gt;"",E293,E293&lt;&gt;"",F293,F293&lt;&gt;"",G293,G293&lt;&gt;"",H293,H293&lt;&gt;"",I293,I293&lt;&gt;"",J293)</f>
        <v>Other recreational goods</v>
      </c>
      <c r="N293">
        <f>+IFERROR(VLOOKUP(M293,weights!B:C,2,FALSE),"")</f>
        <v>0.44</v>
      </c>
    </row>
    <row r="294" spans="3:14" outlineLevel="2" x14ac:dyDescent="0.25">
      <c r="D294" t="s">
        <v>542</v>
      </c>
      <c r="E294" t="s">
        <v>543</v>
      </c>
      <c r="K294" cm="1">
        <f t="array" ref="K294">+_xlfn.IFS(A294&lt;&gt;"",0,B294&lt;&gt;"",1,C294&lt;&gt;"",2,D294&lt;&gt;"",3,E294&lt;&gt;"",4,F294&lt;&gt;"",5,G294&lt;&gt;"",6,H294&lt;&gt;"",7,I294&lt;&gt;"",8)</f>
        <v>3</v>
      </c>
      <c r="L294" t="str" cm="1">
        <f t="array" ref="L294">+_xlfn.IFS(A294&lt;&gt;"",A294,B294&lt;&gt;"",B294,C294&lt;&gt;"",C294,D294&lt;&gt;"",D294,E294&lt;&gt;"",E294,F294&lt;&gt;"",F294,G294&lt;&gt;"",G294,H294&lt;&gt;"",H294,I294&lt;&gt;"",I294)</f>
        <v>SERE01</v>
      </c>
      <c r="M294" t="str" cm="1">
        <f t="array" ref="M294">+_xlfn.IFS(A294&lt;&gt;"",B294,B294&lt;&gt;"",C294,C294&lt;&gt;"",D294,D294&lt;&gt;"",E294,E294&lt;&gt;"",F294,F294&lt;&gt;"",G294,G294&lt;&gt;"",H294,H294&lt;&gt;"",I294,I294&lt;&gt;"",J294)</f>
        <v>Toys</v>
      </c>
      <c r="N294">
        <f>+IFERROR(VLOOKUP(M294,weights!B:C,2,FALSE),"")</f>
        <v>0.35299999999999998</v>
      </c>
    </row>
    <row r="295" spans="3:14" outlineLevel="2" x14ac:dyDescent="0.25">
      <c r="D295" t="s">
        <v>544</v>
      </c>
      <c r="E295" t="s">
        <v>545</v>
      </c>
      <c r="K295" cm="1">
        <f t="array" ref="K295">+_xlfn.IFS(A295&lt;&gt;"",0,B295&lt;&gt;"",1,C295&lt;&gt;"",2,D295&lt;&gt;"",3,E295&lt;&gt;"",4,F295&lt;&gt;"",5,G295&lt;&gt;"",6,H295&lt;&gt;"",7,I295&lt;&gt;"",8)</f>
        <v>3</v>
      </c>
      <c r="L295" t="str" cm="1">
        <f t="array" ref="L295">+_xlfn.IFS(A295&lt;&gt;"",A295,B295&lt;&gt;"",B295,C295&lt;&gt;"",C295,D295&lt;&gt;"",D295,E295&lt;&gt;"",E295,F295&lt;&gt;"",F295,G295&lt;&gt;"",G295,H295&lt;&gt;"",H295,I295&lt;&gt;"",I295)</f>
        <v>SERE02</v>
      </c>
      <c r="M295" t="str" cm="1">
        <f t="array" ref="M295">+_xlfn.IFS(A295&lt;&gt;"",B295,B295&lt;&gt;"",C295,C295&lt;&gt;"",D295,D295&lt;&gt;"",E295,E295&lt;&gt;"",F295,F295&lt;&gt;"",G295,G295&lt;&gt;"",H295,H295&lt;&gt;"",I295,I295&lt;&gt;"",J295)</f>
        <v>Sewing machines, fabric and supplies</v>
      </c>
      <c r="N295">
        <f>+IFERROR(VLOOKUP(M295,weights!B:C,2,FALSE),"")</f>
        <v>2.4E-2</v>
      </c>
    </row>
    <row r="296" spans="3:14" outlineLevel="2" x14ac:dyDescent="0.25">
      <c r="D296" t="s">
        <v>546</v>
      </c>
      <c r="E296" t="s">
        <v>547</v>
      </c>
      <c r="K296" cm="1">
        <f t="array" ref="K296">+_xlfn.IFS(A296&lt;&gt;"",0,B296&lt;&gt;"",1,C296&lt;&gt;"",2,D296&lt;&gt;"",3,E296&lt;&gt;"",4,F296&lt;&gt;"",5,G296&lt;&gt;"",6,H296&lt;&gt;"",7,I296&lt;&gt;"",8)</f>
        <v>3</v>
      </c>
      <c r="L296" t="str" cm="1">
        <f t="array" ref="L296">+_xlfn.IFS(A296&lt;&gt;"",A296,B296&lt;&gt;"",B296,C296&lt;&gt;"",C296,D296&lt;&gt;"",D296,E296&lt;&gt;"",E296,F296&lt;&gt;"",F296,G296&lt;&gt;"",G296,H296&lt;&gt;"",H296,I296&lt;&gt;"",I296)</f>
        <v>SERE03</v>
      </c>
      <c r="M296" t="str" cm="1">
        <f t="array" ref="M296">+_xlfn.IFS(A296&lt;&gt;"",B296,B296&lt;&gt;"",C296,C296&lt;&gt;"",D296,D296&lt;&gt;"",E296,E296&lt;&gt;"",F296,F296&lt;&gt;"",G296,G296&lt;&gt;"",H296,H296&lt;&gt;"",I296,I296&lt;&gt;"",J296)</f>
        <v>Music instruments and accessories</v>
      </c>
      <c r="N296">
        <f>+IFERROR(VLOOKUP(M296,weights!B:C,2,FALSE),"")</f>
        <v>5.0999999999999997E-2</v>
      </c>
    </row>
    <row r="297" spans="3:14" outlineLevel="2" x14ac:dyDescent="0.25">
      <c r="D297" t="s">
        <v>548</v>
      </c>
      <c r="E297" t="s">
        <v>549</v>
      </c>
      <c r="K297" cm="1">
        <f t="array" ref="K297">+_xlfn.IFS(A297&lt;&gt;"",0,B297&lt;&gt;"",1,C297&lt;&gt;"",2,D297&lt;&gt;"",3,E297&lt;&gt;"",4,F297&lt;&gt;"",5,G297&lt;&gt;"",6,H297&lt;&gt;"",7,I297&lt;&gt;"",8)</f>
        <v>3</v>
      </c>
      <c r="L297" t="str" cm="1">
        <f t="array" ref="L297">+_xlfn.IFS(A297&lt;&gt;"",A297,B297&lt;&gt;"",B297,C297&lt;&gt;"",C297,D297&lt;&gt;"",D297,E297&lt;&gt;"",E297,F297&lt;&gt;"",F297,G297&lt;&gt;"",G297,H297&lt;&gt;"",H297,I297&lt;&gt;"",I297)</f>
        <v>SERE09</v>
      </c>
      <c r="M297" t="str" cm="1">
        <f t="array" ref="M297">+_xlfn.IFS(A297&lt;&gt;"",B297,B297&lt;&gt;"",C297,C297&lt;&gt;"",D297,D297&lt;&gt;"",E297,E297&lt;&gt;"",F297,F297&lt;&gt;"",G297,G297&lt;&gt;"",H297,H297&lt;&gt;"",I297,I297&lt;&gt;"",J297)</f>
        <v>Unsampled recreation commodities</v>
      </c>
      <c r="N297">
        <f>+IFERROR(VLOOKUP(M297,weights!B:C,2,FALSE),"")</f>
        <v>1.2E-2</v>
      </c>
    </row>
    <row r="298" spans="3:14" outlineLevel="1" x14ac:dyDescent="0.25">
      <c r="C298" t="s">
        <v>550</v>
      </c>
      <c r="D298" t="s">
        <v>551</v>
      </c>
      <c r="K298" cm="1">
        <f t="array" ref="K298">+_xlfn.IFS(A298&lt;&gt;"",0,B298&lt;&gt;"",1,C298&lt;&gt;"",2,D298&lt;&gt;"",3,E298&lt;&gt;"",4,F298&lt;&gt;"",5,G298&lt;&gt;"",6,H298&lt;&gt;"",7,I298&lt;&gt;"",8)</f>
        <v>2</v>
      </c>
      <c r="L298" t="str" cm="1">
        <f t="array" ref="L298">+_xlfn.IFS(A298&lt;&gt;"",A298,B298&lt;&gt;"",B298,C298&lt;&gt;"",C298,D298&lt;&gt;"",D298,E298&lt;&gt;"",E298,F298&lt;&gt;"",F298,G298&lt;&gt;"",G298,H298&lt;&gt;"",H298,I298&lt;&gt;"",I298)</f>
        <v>SERF</v>
      </c>
      <c r="M298" t="str" cm="1">
        <f t="array" ref="M298">+_xlfn.IFS(A298&lt;&gt;"",B298,B298&lt;&gt;"",C298,C298&lt;&gt;"",D298,D298&lt;&gt;"",E298,E298&lt;&gt;"",F298,F298&lt;&gt;"",G298,G298&lt;&gt;"",H298,H298&lt;&gt;"",I298,I298&lt;&gt;"",J298)</f>
        <v>Recreation services</v>
      </c>
      <c r="N298" t="str">
        <f>+IFERROR(VLOOKUP(M298,weights!B:C,2,FALSE),"")</f>
        <v/>
      </c>
    </row>
    <row r="299" spans="3:14" outlineLevel="2" x14ac:dyDescent="0.25">
      <c r="D299" t="s">
        <v>552</v>
      </c>
      <c r="E299" t="s">
        <v>553</v>
      </c>
      <c r="K299" cm="1">
        <f t="array" ref="K299">+_xlfn.IFS(A299&lt;&gt;"",0,B299&lt;&gt;"",1,C299&lt;&gt;"",2,D299&lt;&gt;"",3,E299&lt;&gt;"",4,F299&lt;&gt;"",5,G299&lt;&gt;"",6,H299&lt;&gt;"",7,I299&lt;&gt;"",8)</f>
        <v>3</v>
      </c>
      <c r="L299" t="str" cm="1">
        <f t="array" ref="L299">+_xlfn.IFS(A299&lt;&gt;"",A299,B299&lt;&gt;"",B299,C299&lt;&gt;"",C299,D299&lt;&gt;"",D299,E299&lt;&gt;"",E299,F299&lt;&gt;"",F299,G299&lt;&gt;"",G299,H299&lt;&gt;"",H299,I299&lt;&gt;"",I299)</f>
        <v>SERF01</v>
      </c>
      <c r="M299" t="str" cm="1">
        <f t="array" ref="M299">+_xlfn.IFS(A299&lt;&gt;"",B299,B299&lt;&gt;"",C299,C299&lt;&gt;"",D299,D299&lt;&gt;"",E299,E299&lt;&gt;"",F299,F299&lt;&gt;"",G299,G299&lt;&gt;"",H299,H299&lt;&gt;"",I299,I299&lt;&gt;"",J299)</f>
        <v>Club dues and fees for participant sports and group exercises</v>
      </c>
      <c r="N299" t="str">
        <f>+IFERROR(VLOOKUP(M299,weights!B:C,2,FALSE),"")</f>
        <v/>
      </c>
    </row>
    <row r="300" spans="3:14" outlineLevel="2" x14ac:dyDescent="0.25">
      <c r="D300" t="s">
        <v>554</v>
      </c>
      <c r="E300" t="s">
        <v>555</v>
      </c>
      <c r="K300" cm="1">
        <f t="array" ref="K300">+_xlfn.IFS(A300&lt;&gt;"",0,B300&lt;&gt;"",1,C300&lt;&gt;"",2,D300&lt;&gt;"",3,E300&lt;&gt;"",4,F300&lt;&gt;"",5,G300&lt;&gt;"",6,H300&lt;&gt;"",7,I300&lt;&gt;"",8)</f>
        <v>3</v>
      </c>
      <c r="L300" t="str" cm="1">
        <f t="array" ref="L300">+_xlfn.IFS(A300&lt;&gt;"",A300,B300&lt;&gt;"",B300,C300&lt;&gt;"",C300,D300&lt;&gt;"",D300,E300&lt;&gt;"",E300,F300&lt;&gt;"",F300,G300&lt;&gt;"",G300,H300&lt;&gt;"",H300,I300&lt;&gt;"",I300)</f>
        <v>SERF02</v>
      </c>
      <c r="M300" t="str" cm="1">
        <f t="array" ref="M300">+_xlfn.IFS(A300&lt;&gt;"",B300,B300&lt;&gt;"",C300,C300&lt;&gt;"",D300,D300&lt;&gt;"",E300,E300&lt;&gt;"",F300,F300&lt;&gt;"",G300,G300&lt;&gt;"",H300,H300&lt;&gt;"",I300,I300&lt;&gt;"",J300)</f>
        <v>Admissions</v>
      </c>
      <c r="N300">
        <f>+IFERROR(VLOOKUP(M300,weights!B:C,2,FALSE),"")</f>
        <v>0.438</v>
      </c>
    </row>
    <row r="301" spans="3:14" outlineLevel="2" x14ac:dyDescent="0.25">
      <c r="D301" t="s">
        <v>556</v>
      </c>
      <c r="E301" t="s">
        <v>557</v>
      </c>
      <c r="K301" cm="1">
        <f t="array" ref="K301">+_xlfn.IFS(A301&lt;&gt;"",0,B301&lt;&gt;"",1,C301&lt;&gt;"",2,D301&lt;&gt;"",3,E301&lt;&gt;"",4,F301&lt;&gt;"",5,G301&lt;&gt;"",6,H301&lt;&gt;"",7,I301&lt;&gt;"",8)</f>
        <v>3</v>
      </c>
      <c r="L301" t="str" cm="1">
        <f t="array" ref="L301">+_xlfn.IFS(A301&lt;&gt;"",A301,B301&lt;&gt;"",B301,C301&lt;&gt;"",C301,D301&lt;&gt;"",D301,E301&lt;&gt;"",E301,F301&lt;&gt;"",F301,G301&lt;&gt;"",G301,H301&lt;&gt;"",H301,I301&lt;&gt;"",I301)</f>
        <v>SERF03</v>
      </c>
      <c r="M301" t="str" cm="1">
        <f t="array" ref="M301">+_xlfn.IFS(A301&lt;&gt;"",B301,B301&lt;&gt;"",C301,C301&lt;&gt;"",D301,D301&lt;&gt;"",E301,E301&lt;&gt;"",F301,F301&lt;&gt;"",G301,G301&lt;&gt;"",H301,H301&lt;&gt;"",I301,I301&lt;&gt;"",J301)</f>
        <v>Fees for lessons or instructions</v>
      </c>
      <c r="N301">
        <f>+IFERROR(VLOOKUP(M301,weights!B:C,2,FALSE),"")</f>
        <v>0.184</v>
      </c>
    </row>
    <row r="302" spans="3:14" outlineLevel="2" x14ac:dyDescent="0.25">
      <c r="D302" t="s">
        <v>558</v>
      </c>
      <c r="E302" t="s">
        <v>559</v>
      </c>
      <c r="K302" cm="1">
        <f t="array" ref="K302">+_xlfn.IFS(A302&lt;&gt;"",0,B302&lt;&gt;"",1,C302&lt;&gt;"",2,D302&lt;&gt;"",3,E302&lt;&gt;"",4,F302&lt;&gt;"",5,G302&lt;&gt;"",6,H302&lt;&gt;"",7,I302&lt;&gt;"",8)</f>
        <v>3</v>
      </c>
      <c r="L302" t="str" cm="1">
        <f t="array" ref="L302">+_xlfn.IFS(A302&lt;&gt;"",A302,B302&lt;&gt;"",B302,C302&lt;&gt;"",C302,D302&lt;&gt;"",D302,E302&lt;&gt;"",E302,F302&lt;&gt;"",F302,G302&lt;&gt;"",G302,H302&lt;&gt;"",H302,I302&lt;&gt;"",I302)</f>
        <v>SERF09</v>
      </c>
      <c r="M302" t="str" cm="1">
        <f t="array" ref="M302">+_xlfn.IFS(A302&lt;&gt;"",B302,B302&lt;&gt;"",C302,C302&lt;&gt;"",D302,D302&lt;&gt;"",E302,E302&lt;&gt;"",F302,F302&lt;&gt;"",G302,G302&lt;&gt;"",H302,H302&lt;&gt;"",I302,I302&lt;&gt;"",J302)</f>
        <v>Unsampled recreation services</v>
      </c>
      <c r="N302">
        <f>+IFERROR(VLOOKUP(M302,weights!B:C,2,FALSE),"")</f>
        <v>0.23599999999999999</v>
      </c>
    </row>
    <row r="303" spans="3:14" outlineLevel="1" x14ac:dyDescent="0.25">
      <c r="C303" t="s">
        <v>560</v>
      </c>
      <c r="D303" t="s">
        <v>561</v>
      </c>
      <c r="K303" cm="1">
        <f t="array" ref="K303">+_xlfn.IFS(A303&lt;&gt;"",0,B303&lt;&gt;"",1,C303&lt;&gt;"",2,D303&lt;&gt;"",3,E303&lt;&gt;"",4,F303&lt;&gt;"",5,G303&lt;&gt;"",6,H303&lt;&gt;"",7,I303&lt;&gt;"",8)</f>
        <v>2</v>
      </c>
      <c r="L303" t="str" cm="1">
        <f t="array" ref="L303">+_xlfn.IFS(A303&lt;&gt;"",A303,B303&lt;&gt;"",B303,C303&lt;&gt;"",C303,D303&lt;&gt;"",D303,E303&lt;&gt;"",E303,F303&lt;&gt;"",F303,G303&lt;&gt;"",G303,H303&lt;&gt;"",H303,I303&lt;&gt;"",I303)</f>
        <v>SERG</v>
      </c>
      <c r="M303" t="str" cm="1">
        <f t="array" ref="M303">+_xlfn.IFS(A303&lt;&gt;"",B303,B303&lt;&gt;"",C303,C303&lt;&gt;"",D303,D303&lt;&gt;"",E303,E303&lt;&gt;"",F303,F303&lt;&gt;"",G303,G303&lt;&gt;"",H303,H303&lt;&gt;"",I303,I303&lt;&gt;"",J303)</f>
        <v>Recreational reading materials</v>
      </c>
      <c r="N303">
        <f>+IFERROR(VLOOKUP(M303,weights!B:C,2,FALSE),"")</f>
        <v>0.114</v>
      </c>
    </row>
    <row r="304" spans="3:14" outlineLevel="2" x14ac:dyDescent="0.25">
      <c r="D304" t="s">
        <v>562</v>
      </c>
      <c r="E304" t="s">
        <v>563</v>
      </c>
      <c r="K304" cm="1">
        <f t="array" ref="K304">+_xlfn.IFS(A304&lt;&gt;"",0,B304&lt;&gt;"",1,C304&lt;&gt;"",2,D304&lt;&gt;"",3,E304&lt;&gt;"",4,F304&lt;&gt;"",5,G304&lt;&gt;"",6,H304&lt;&gt;"",7,I304&lt;&gt;"",8)</f>
        <v>3</v>
      </c>
      <c r="L304" t="str" cm="1">
        <f t="array" ref="L304">+_xlfn.IFS(A304&lt;&gt;"",A304,B304&lt;&gt;"",B304,C304&lt;&gt;"",C304,D304&lt;&gt;"",D304,E304&lt;&gt;"",E304,F304&lt;&gt;"",F304,G304&lt;&gt;"",G304,H304&lt;&gt;"",H304,I304&lt;&gt;"",I304)</f>
        <v>SERG01</v>
      </c>
      <c r="M304" t="str" cm="1">
        <f t="array" ref="M304">+_xlfn.IFS(A304&lt;&gt;"",B304,B304&lt;&gt;"",C304,C304&lt;&gt;"",D304,D304&lt;&gt;"",E304,E304&lt;&gt;"",F304,F304&lt;&gt;"",G304,G304&lt;&gt;"",H304,H304&lt;&gt;"",I304,I304&lt;&gt;"",J304)</f>
        <v>Newspapers and magazines</v>
      </c>
      <c r="N304">
        <f>+IFERROR(VLOOKUP(M304,weights!B:C,2,FALSE),"")</f>
        <v>6.0999999999999999E-2</v>
      </c>
    </row>
    <row r="305" spans="2:14" outlineLevel="2" x14ac:dyDescent="0.25">
      <c r="D305" t="s">
        <v>564</v>
      </c>
      <c r="E305" t="s">
        <v>565</v>
      </c>
      <c r="K305" cm="1">
        <f t="array" ref="K305">+_xlfn.IFS(A305&lt;&gt;"",0,B305&lt;&gt;"",1,C305&lt;&gt;"",2,D305&lt;&gt;"",3,E305&lt;&gt;"",4,F305&lt;&gt;"",5,G305&lt;&gt;"",6,H305&lt;&gt;"",7,I305&lt;&gt;"",8)</f>
        <v>3</v>
      </c>
      <c r="L305" t="str" cm="1">
        <f t="array" ref="L305">+_xlfn.IFS(A305&lt;&gt;"",A305,B305&lt;&gt;"",B305,C305&lt;&gt;"",C305,D305&lt;&gt;"",D305,E305&lt;&gt;"",E305,F305&lt;&gt;"",F305,G305&lt;&gt;"",G305,H305&lt;&gt;"",H305,I305&lt;&gt;"",I305)</f>
        <v>SERG02</v>
      </c>
      <c r="M305" t="str" cm="1">
        <f t="array" ref="M305">+_xlfn.IFS(A305&lt;&gt;"",B305,B305&lt;&gt;"",C305,C305&lt;&gt;"",D305,D305&lt;&gt;"",E305,E305&lt;&gt;"",F305,F305&lt;&gt;"",G305,G305&lt;&gt;"",H305,H305&lt;&gt;"",I305,I305&lt;&gt;"",J305)</f>
        <v>Recreational books</v>
      </c>
      <c r="N305">
        <f>+IFERROR(VLOOKUP(M305,weights!B:C,2,FALSE),"")</f>
        <v>5.1999999999999998E-2</v>
      </c>
    </row>
    <row r="306" spans="2:14" outlineLevel="2" x14ac:dyDescent="0.25">
      <c r="D306" t="s">
        <v>566</v>
      </c>
      <c r="E306" t="s">
        <v>567</v>
      </c>
      <c r="K306" cm="1">
        <f t="array" ref="K306">+_xlfn.IFS(A306&lt;&gt;"",0,B306&lt;&gt;"",1,C306&lt;&gt;"",2,D306&lt;&gt;"",3,E306&lt;&gt;"",4,F306&lt;&gt;"",5,G306&lt;&gt;"",6,H306&lt;&gt;"",7,I306&lt;&gt;"",8)</f>
        <v>3</v>
      </c>
      <c r="L306" t="str" cm="1">
        <f t="array" ref="L306">+_xlfn.IFS(A306&lt;&gt;"",A306,B306&lt;&gt;"",B306,C306&lt;&gt;"",C306,D306&lt;&gt;"",D306,E306&lt;&gt;"",E306,F306&lt;&gt;"",F306,G306&lt;&gt;"",G306,H306&lt;&gt;"",H306,I306&lt;&gt;"",I306)</f>
        <v>SERG09</v>
      </c>
      <c r="M306" t="str" cm="1">
        <f t="array" ref="M306">+_xlfn.IFS(A306&lt;&gt;"",B306,B306&lt;&gt;"",C306,C306&lt;&gt;"",D306,D306&lt;&gt;"",E306,E306&lt;&gt;"",F306,F306&lt;&gt;"",G306,G306&lt;&gt;"",H306,H306&lt;&gt;"",I306,I306&lt;&gt;"",J306)</f>
        <v>Unsampled recreational reading materials</v>
      </c>
      <c r="N306">
        <f>+IFERROR(VLOOKUP(M306,weights!B:C,2,FALSE),"")</f>
        <v>0</v>
      </c>
    </row>
    <row r="307" spans="2:14" x14ac:dyDescent="0.25">
      <c r="B307" t="s">
        <v>568</v>
      </c>
      <c r="C307" t="s">
        <v>569</v>
      </c>
      <c r="K307" cm="1">
        <f t="array" ref="K307">+_xlfn.IFS(A307&lt;&gt;"",0,B307&lt;&gt;"",1,C307&lt;&gt;"",2,D307&lt;&gt;"",3,E307&lt;&gt;"",4,F307&lt;&gt;"",5,G307&lt;&gt;"",6,H307&lt;&gt;"",7,I307&lt;&gt;"",8)</f>
        <v>1</v>
      </c>
      <c r="L307" t="str" cm="1">
        <f t="array" ref="L307">+_xlfn.IFS(A307&lt;&gt;"",A307,B307&lt;&gt;"",B307,C307&lt;&gt;"",C307,D307&lt;&gt;"",D307,E307&lt;&gt;"",E307,F307&lt;&gt;"",F307,G307&lt;&gt;"",G307,H307&lt;&gt;"",H307,I307&lt;&gt;"",I307)</f>
        <v>SAE</v>
      </c>
      <c r="M307" t="str" cm="1">
        <f t="array" ref="M307">+_xlfn.IFS(A307&lt;&gt;"",B307,B307&lt;&gt;"",C307,C307&lt;&gt;"",D307,D307&lt;&gt;"",E307,E307&lt;&gt;"",F307,F307&lt;&gt;"",G307,G307&lt;&gt;"",H307,H307&lt;&gt;"",I307,I307&lt;&gt;"",J307)</f>
        <v>Education and communication</v>
      </c>
      <c r="N307">
        <f>+IFERROR(VLOOKUP(M307,weights!B:C,2,FALSE),"")</f>
        <v>5.8449999999999998</v>
      </c>
    </row>
    <row r="308" spans="2:14" outlineLevel="1" x14ac:dyDescent="0.25">
      <c r="C308" t="s">
        <v>570</v>
      </c>
      <c r="D308" t="s">
        <v>571</v>
      </c>
      <c r="K308" cm="1">
        <f t="array" ref="K308">+_xlfn.IFS(A308&lt;&gt;"",0,B308&lt;&gt;"",1,C308&lt;&gt;"",2,D308&lt;&gt;"",3,E308&lt;&gt;"",4,F308&lt;&gt;"",5,G308&lt;&gt;"",6,H308&lt;&gt;"",7,I308&lt;&gt;"",8)</f>
        <v>2</v>
      </c>
      <c r="L308" t="str" cm="1">
        <f t="array" ref="L308">+_xlfn.IFS(A308&lt;&gt;"",A308,B308&lt;&gt;"",B308,C308&lt;&gt;"",C308,D308&lt;&gt;"",D308,E308&lt;&gt;"",E308,F308&lt;&gt;"",F308,G308&lt;&gt;"",G308,H308&lt;&gt;"",H308,I308&lt;&gt;"",I308)</f>
        <v>SAE1</v>
      </c>
      <c r="M308" t="str" cm="1">
        <f t="array" ref="M308">+_xlfn.IFS(A308&lt;&gt;"",B308,B308&lt;&gt;"",C308,C308&lt;&gt;"",D308,D308&lt;&gt;"",E308,E308&lt;&gt;"",F308,F308&lt;&gt;"",G308,G308&lt;&gt;"",H308,H308&lt;&gt;"",I308,I308&lt;&gt;"",J308)</f>
        <v>Education</v>
      </c>
      <c r="N308">
        <f>+IFERROR(VLOOKUP(M308,weights!B:C,2,FALSE),"")</f>
        <v>2.274</v>
      </c>
    </row>
    <row r="309" spans="2:14" outlineLevel="2" x14ac:dyDescent="0.25">
      <c r="D309" t="s">
        <v>572</v>
      </c>
      <c r="E309" t="s">
        <v>573</v>
      </c>
      <c r="K309" cm="1">
        <f t="array" ref="K309">+_xlfn.IFS(A309&lt;&gt;"",0,B309&lt;&gt;"",1,C309&lt;&gt;"",2,D309&lt;&gt;"",3,E309&lt;&gt;"",4,F309&lt;&gt;"",5,G309&lt;&gt;"",6,H309&lt;&gt;"",7,I309&lt;&gt;"",8)</f>
        <v>3</v>
      </c>
      <c r="L309" t="str" cm="1">
        <f t="array" ref="L309">+_xlfn.IFS(A309&lt;&gt;"",A309,B309&lt;&gt;"",B309,C309&lt;&gt;"",C309,D309&lt;&gt;"",D309,E309&lt;&gt;"",E309,F309&lt;&gt;"",F309,G309&lt;&gt;"",G309,H309&lt;&gt;"",H309,I309&lt;&gt;"",I309)</f>
        <v>SEEA</v>
      </c>
      <c r="M309" t="str" cm="1">
        <f t="array" ref="M309">+_xlfn.IFS(A309&lt;&gt;"",B309,B309&lt;&gt;"",C309,C309&lt;&gt;"",D309,D309&lt;&gt;"",E309,E309&lt;&gt;"",F309,F309&lt;&gt;"",G309,G309&lt;&gt;"",H309,H309&lt;&gt;"",I309,I309&lt;&gt;"",J309)</f>
        <v>Educational books and supplies</v>
      </c>
      <c r="N309">
        <f>+IFERROR(VLOOKUP(M309,weights!B:C,2,FALSE),"")</f>
        <v>9.9000000000000005E-2</v>
      </c>
    </row>
    <row r="310" spans="2:14" outlineLevel="3" x14ac:dyDescent="0.25">
      <c r="E310" t="s">
        <v>574</v>
      </c>
      <c r="F310" t="s">
        <v>573</v>
      </c>
      <c r="K310" cm="1">
        <f t="array" ref="K310">+_xlfn.IFS(A310&lt;&gt;"",0,B310&lt;&gt;"",1,C310&lt;&gt;"",2,D310&lt;&gt;"",3,E310&lt;&gt;"",4,F310&lt;&gt;"",5,G310&lt;&gt;"",6,H310&lt;&gt;"",7,I310&lt;&gt;"",8)</f>
        <v>4</v>
      </c>
      <c r="L310" t="str" cm="1">
        <f t="array" ref="L310">+_xlfn.IFS(A310&lt;&gt;"",A310,B310&lt;&gt;"",B310,C310&lt;&gt;"",C310,D310&lt;&gt;"",D310,E310&lt;&gt;"",E310,F310&lt;&gt;"",F310,G310&lt;&gt;"",G310,H310&lt;&gt;"",H310,I310&lt;&gt;"",I310)</f>
        <v>SEEA01</v>
      </c>
      <c r="M310" t="str" cm="1">
        <f t="array" ref="M310">+_xlfn.IFS(A310&lt;&gt;"",B310,B310&lt;&gt;"",C310,C310&lt;&gt;"",D310,D310&lt;&gt;"",E310,E310&lt;&gt;"",F310,F310&lt;&gt;"",G310,G310&lt;&gt;"",H310,H310&lt;&gt;"",I310,I310&lt;&gt;"",J310)</f>
        <v>Educational books and supplies</v>
      </c>
      <c r="N310">
        <f>+IFERROR(VLOOKUP(M310,weights!B:C,2,FALSE),"")</f>
        <v>9.9000000000000005E-2</v>
      </c>
    </row>
    <row r="311" spans="2:14" outlineLevel="3" x14ac:dyDescent="0.25">
      <c r="E311" t="s">
        <v>575</v>
      </c>
      <c r="F311" t="s">
        <v>576</v>
      </c>
      <c r="K311" cm="1">
        <f t="array" ref="K311">+_xlfn.IFS(A311&lt;&gt;"",0,B311&lt;&gt;"",1,C311&lt;&gt;"",2,D311&lt;&gt;"",3,E311&lt;&gt;"",4,F311&lt;&gt;"",5,G311&lt;&gt;"",6,H311&lt;&gt;"",7,I311&lt;&gt;"",8)</f>
        <v>4</v>
      </c>
      <c r="L311" t="str" cm="1">
        <f t="array" ref="L311">+_xlfn.IFS(A311&lt;&gt;"",A311,B311&lt;&gt;"",B311,C311&lt;&gt;"",C311,D311&lt;&gt;"",D311,E311&lt;&gt;"",E311,F311&lt;&gt;"",F311,G311&lt;&gt;"",G311,H311&lt;&gt;"",H311,I311&lt;&gt;"",I311)</f>
        <v>SEEA09</v>
      </c>
      <c r="M311" t="str" cm="1">
        <f t="array" ref="M311">+_xlfn.IFS(A311&lt;&gt;"",B311,B311&lt;&gt;"",C311,C311&lt;&gt;"",D311,D311&lt;&gt;"",E311,E311&lt;&gt;"",F311,F311&lt;&gt;"",G311,G311&lt;&gt;"",H311,H311&lt;&gt;"",I311,I311&lt;&gt;"",J311)</f>
        <v>Unsampled educational books and supplies</v>
      </c>
      <c r="N311" t="str">
        <f>+IFERROR(VLOOKUP(M311,weights!B:C,2,FALSE),"")</f>
        <v/>
      </c>
    </row>
    <row r="312" spans="2:14" outlineLevel="2" x14ac:dyDescent="0.25">
      <c r="D312" t="s">
        <v>577</v>
      </c>
      <c r="E312" t="s">
        <v>578</v>
      </c>
      <c r="K312" cm="1">
        <f t="array" ref="K312">+_xlfn.IFS(A312&lt;&gt;"",0,B312&lt;&gt;"",1,C312&lt;&gt;"",2,D312&lt;&gt;"",3,E312&lt;&gt;"",4,F312&lt;&gt;"",5,G312&lt;&gt;"",6,H312&lt;&gt;"",7,I312&lt;&gt;"",8)</f>
        <v>3</v>
      </c>
      <c r="L312" t="str" cm="1">
        <f t="array" ref="L312">+_xlfn.IFS(A312&lt;&gt;"",A312,B312&lt;&gt;"",B312,C312&lt;&gt;"",C312,D312&lt;&gt;"",D312,E312&lt;&gt;"",E312,F312&lt;&gt;"",F312,G312&lt;&gt;"",G312,H312&lt;&gt;"",H312,I312&lt;&gt;"",I312)</f>
        <v>SEEB</v>
      </c>
      <c r="M312" t="str" cm="1">
        <f t="array" ref="M312">+_xlfn.IFS(A312&lt;&gt;"",B312,B312&lt;&gt;"",C312,C312&lt;&gt;"",D312,D312&lt;&gt;"",E312,E312&lt;&gt;"",F312,F312&lt;&gt;"",G312,G312&lt;&gt;"",H312,H312&lt;&gt;"",I312,I312&lt;&gt;"",J312)</f>
        <v>Tuition, other school fees, and childcare</v>
      </c>
      <c r="N312">
        <f>+IFERROR(VLOOKUP(M312,weights!B:C,2,FALSE),"")</f>
        <v>2.1749999999999998</v>
      </c>
    </row>
    <row r="313" spans="2:14" outlineLevel="3" x14ac:dyDescent="0.25">
      <c r="E313" t="s">
        <v>579</v>
      </c>
      <c r="F313" t="s">
        <v>580</v>
      </c>
      <c r="K313" cm="1">
        <f t="array" ref="K313">+_xlfn.IFS(A313&lt;&gt;"",0,B313&lt;&gt;"",1,C313&lt;&gt;"",2,D313&lt;&gt;"",3,E313&lt;&gt;"",4,F313&lt;&gt;"",5,G313&lt;&gt;"",6,H313&lt;&gt;"",7,I313&lt;&gt;"",8)</f>
        <v>4</v>
      </c>
      <c r="L313" t="str" cm="1">
        <f t="array" ref="L313">+_xlfn.IFS(A313&lt;&gt;"",A313,B313&lt;&gt;"",B313,C313&lt;&gt;"",C313,D313&lt;&gt;"",D313,E313&lt;&gt;"",E313,F313&lt;&gt;"",F313,G313&lt;&gt;"",G313,H313&lt;&gt;"",H313,I313&lt;&gt;"",I313)</f>
        <v>SEEB01</v>
      </c>
      <c r="M313" t="str" cm="1">
        <f t="array" ref="M313">+_xlfn.IFS(A313&lt;&gt;"",B313,B313&lt;&gt;"",C313,C313&lt;&gt;"",D313,D313&lt;&gt;"",E313,E313&lt;&gt;"",F313,F313&lt;&gt;"",G313,G313&lt;&gt;"",H313,H313&lt;&gt;"",I313,I313&lt;&gt;"",J313)</f>
        <v>College tuition and fees</v>
      </c>
      <c r="N313">
        <f>+IFERROR(VLOOKUP(M313,weights!B:C,2,FALSE),"")</f>
        <v>1.1970000000000001</v>
      </c>
    </row>
    <row r="314" spans="2:14" outlineLevel="3" x14ac:dyDescent="0.25">
      <c r="E314" t="s">
        <v>581</v>
      </c>
      <c r="F314" t="s">
        <v>582</v>
      </c>
      <c r="K314" cm="1">
        <f t="array" ref="K314">+_xlfn.IFS(A314&lt;&gt;"",0,B314&lt;&gt;"",1,C314&lt;&gt;"",2,D314&lt;&gt;"",3,E314&lt;&gt;"",4,F314&lt;&gt;"",5,G314&lt;&gt;"",6,H314&lt;&gt;"",7,I314&lt;&gt;"",8)</f>
        <v>4</v>
      </c>
      <c r="L314" t="str" cm="1">
        <f t="array" ref="L314">+_xlfn.IFS(A314&lt;&gt;"",A314,B314&lt;&gt;"",B314,C314&lt;&gt;"",C314,D314&lt;&gt;"",D314,E314&lt;&gt;"",E314,F314&lt;&gt;"",F314,G314&lt;&gt;"",G314,H314&lt;&gt;"",H314,I314&lt;&gt;"",I314)</f>
        <v>SEEB02</v>
      </c>
      <c r="M314" t="str" cm="1">
        <f t="array" ref="M314">+_xlfn.IFS(A314&lt;&gt;"",B314,B314&lt;&gt;"",C314,C314&lt;&gt;"",D314,D314&lt;&gt;"",E314,E314&lt;&gt;"",F314,F314&lt;&gt;"",G314,G314&lt;&gt;"",H314,H314&lt;&gt;"",I314,I314&lt;&gt;"",J314)</f>
        <v>Elementary and high school tuition and fees</v>
      </c>
      <c r="N314">
        <f>+IFERROR(VLOOKUP(M314,weights!B:C,2,FALSE),"")</f>
        <v>0.308</v>
      </c>
    </row>
    <row r="315" spans="2:14" outlineLevel="3" x14ac:dyDescent="0.25">
      <c r="E315" t="s">
        <v>583</v>
      </c>
      <c r="F315" t="s">
        <v>584</v>
      </c>
      <c r="K315" cm="1">
        <f t="array" ref="K315">+_xlfn.IFS(A315&lt;&gt;"",0,B315&lt;&gt;"",1,C315&lt;&gt;"",2,D315&lt;&gt;"",3,E315&lt;&gt;"",4,F315&lt;&gt;"",5,G315&lt;&gt;"",6,H315&lt;&gt;"",7,I315&lt;&gt;"",8)</f>
        <v>4</v>
      </c>
      <c r="L315" t="str" cm="1">
        <f t="array" ref="L315">+_xlfn.IFS(A315&lt;&gt;"",A315,B315&lt;&gt;"",B315,C315&lt;&gt;"",C315,D315&lt;&gt;"",D315,E315&lt;&gt;"",E315,F315&lt;&gt;"",F315,G315&lt;&gt;"",G315,H315&lt;&gt;"",H315,I315&lt;&gt;"",I315)</f>
        <v>SEEB03</v>
      </c>
      <c r="M315" t="str" cm="1">
        <f t="array" ref="M315">+_xlfn.IFS(A315&lt;&gt;"",B315,B315&lt;&gt;"",C315,C315&lt;&gt;"",D315,D315&lt;&gt;"",E315,E315&lt;&gt;"",F315,F315&lt;&gt;"",G315,G315&lt;&gt;"",H315,H315&lt;&gt;"",I315,I315&lt;&gt;"",J315)</f>
        <v>Child care and nursery school</v>
      </c>
      <c r="N315" t="str">
        <f>+IFERROR(VLOOKUP(M315,weights!B:C,2,FALSE),"")</f>
        <v/>
      </c>
    </row>
    <row r="316" spans="2:14" outlineLevel="3" x14ac:dyDescent="0.25">
      <c r="E316" t="s">
        <v>585</v>
      </c>
      <c r="F316" t="s">
        <v>586</v>
      </c>
      <c r="K316" cm="1">
        <f t="array" ref="K316">+_xlfn.IFS(A316&lt;&gt;"",0,B316&lt;&gt;"",1,C316&lt;&gt;"",2,D316&lt;&gt;"",3,E316&lt;&gt;"",4,F316&lt;&gt;"",5,G316&lt;&gt;"",6,H316&lt;&gt;"",7,I316&lt;&gt;"",8)</f>
        <v>4</v>
      </c>
      <c r="L316" t="str" cm="1">
        <f t="array" ref="L316">+_xlfn.IFS(A316&lt;&gt;"",A316,B316&lt;&gt;"",B316,C316&lt;&gt;"",C316,D316&lt;&gt;"",D316,E316&lt;&gt;"",E316,F316&lt;&gt;"",F316,G316&lt;&gt;"",G316,H316&lt;&gt;"",H316,I316&lt;&gt;"",I316)</f>
        <v>SEEB04</v>
      </c>
      <c r="M316" t="str" cm="1">
        <f t="array" ref="M316">+_xlfn.IFS(A316&lt;&gt;"",B316,B316&lt;&gt;"",C316,C316&lt;&gt;"",D316,D316&lt;&gt;"",E316,E316&lt;&gt;"",F316,F316&lt;&gt;"",G316,G316&lt;&gt;"",H316,H316&lt;&gt;"",I316,I316&lt;&gt;"",J316)</f>
        <v>Technical and business school tuition and fees</v>
      </c>
      <c r="N316">
        <f>+IFERROR(VLOOKUP(M316,weights!B:C,2,FALSE),"")</f>
        <v>2.5999999999999999E-2</v>
      </c>
    </row>
    <row r="317" spans="2:14" outlineLevel="3" x14ac:dyDescent="0.25">
      <c r="E317" t="s">
        <v>587</v>
      </c>
      <c r="F317" t="s">
        <v>588</v>
      </c>
      <c r="K317" cm="1">
        <f t="array" ref="K317">+_xlfn.IFS(A317&lt;&gt;"",0,B317&lt;&gt;"",1,C317&lt;&gt;"",2,D317&lt;&gt;"",3,E317&lt;&gt;"",4,F317&lt;&gt;"",5,G317&lt;&gt;"",6,H317&lt;&gt;"",7,I317&lt;&gt;"",8)</f>
        <v>4</v>
      </c>
      <c r="L317" t="str" cm="1">
        <f t="array" ref="L317">+_xlfn.IFS(A317&lt;&gt;"",A317,B317&lt;&gt;"",B317,C317&lt;&gt;"",C317,D317&lt;&gt;"",D317,E317&lt;&gt;"",E317,F317&lt;&gt;"",F317,G317&lt;&gt;"",G317,H317&lt;&gt;"",H317,I317&lt;&gt;"",I317)</f>
        <v>SEEB09</v>
      </c>
      <c r="M317" t="str" cm="1">
        <f t="array" ref="M317">+_xlfn.IFS(A317&lt;&gt;"",B317,B317&lt;&gt;"",C317,C317&lt;&gt;"",D317,D317&lt;&gt;"",E317,E317&lt;&gt;"",F317,F317&lt;&gt;"",G317,G317&lt;&gt;"",H317,H317&lt;&gt;"",I317,I317&lt;&gt;"",J317)</f>
        <v>Unsampled tuition, other school fees, and childcare</v>
      </c>
      <c r="N317">
        <f>+IFERROR(VLOOKUP(M317,weights!B:C,2,FALSE),"")</f>
        <v>7.5999999999999998E-2</v>
      </c>
    </row>
    <row r="318" spans="2:14" outlineLevel="1" collapsed="1" x14ac:dyDescent="0.25">
      <c r="C318" t="s">
        <v>589</v>
      </c>
      <c r="D318" t="s">
        <v>590</v>
      </c>
      <c r="K318" cm="1">
        <f t="array" ref="K318">+_xlfn.IFS(A318&lt;&gt;"",0,B318&lt;&gt;"",1,C318&lt;&gt;"",2,D318&lt;&gt;"",3,E318&lt;&gt;"",4,F318&lt;&gt;"",5,G318&lt;&gt;"",6,H318&lt;&gt;"",7,I318&lt;&gt;"",8)</f>
        <v>2</v>
      </c>
      <c r="L318" t="str" cm="1">
        <f t="array" ref="L318">+_xlfn.IFS(A318&lt;&gt;"",A318,B318&lt;&gt;"",B318,C318&lt;&gt;"",C318,D318&lt;&gt;"",D318,E318&lt;&gt;"",E318,F318&lt;&gt;"",F318,G318&lt;&gt;"",G318,H318&lt;&gt;"",H318,I318&lt;&gt;"",I318)</f>
        <v>SAE2</v>
      </c>
      <c r="M318" t="str" cm="1">
        <f t="array" ref="M318">+_xlfn.IFS(A318&lt;&gt;"",B318,B318&lt;&gt;"",C318,C318&lt;&gt;"",D318,D318&lt;&gt;"",E318,E318&lt;&gt;"",F318,F318&lt;&gt;"",G318,G318&lt;&gt;"",H318,H318&lt;&gt;"",I318,I318&lt;&gt;"",J318)</f>
        <v>Communication</v>
      </c>
      <c r="N318">
        <f>+IFERROR(VLOOKUP(M318,weights!B:C,2,FALSE),"")</f>
        <v>3.5710000000000002</v>
      </c>
    </row>
    <row r="319" spans="2:14" outlineLevel="1" x14ac:dyDescent="0.25">
      <c r="D319" t="s">
        <v>591</v>
      </c>
      <c r="E319" t="s">
        <v>592</v>
      </c>
      <c r="K319" cm="1">
        <f t="array" ref="K319">+_xlfn.IFS(A319&lt;&gt;"",0,B319&lt;&gt;"",1,C319&lt;&gt;"",2,D319&lt;&gt;"",3,E319&lt;&gt;"",4,F319&lt;&gt;"",5,G319&lt;&gt;"",6,H319&lt;&gt;"",7,I319&lt;&gt;"",8)</f>
        <v>3</v>
      </c>
      <c r="L319" t="str" cm="1">
        <f t="array" ref="L319">+_xlfn.IFS(A319&lt;&gt;"",A319,B319&lt;&gt;"",B319,C319&lt;&gt;"",C319,D319&lt;&gt;"",D319,E319&lt;&gt;"",E319,F319&lt;&gt;"",F319,G319&lt;&gt;"",G319,H319&lt;&gt;"",H319,I319&lt;&gt;"",I319)</f>
        <v>SEEC</v>
      </c>
      <c r="M319" t="str" cm="1">
        <f t="array" ref="M319">+_xlfn.IFS(A319&lt;&gt;"",B319,B319&lt;&gt;"",C319,C319&lt;&gt;"",D319,D319&lt;&gt;"",E319,E319&lt;&gt;"",F319,F319&lt;&gt;"",G319,G319&lt;&gt;"",H319,H319&lt;&gt;"",I319,I319&lt;&gt;"",J319)</f>
        <v>Postage and delivery services</v>
      </c>
      <c r="N319">
        <f>+IFERROR(VLOOKUP(M319,weights!B:C,2,FALSE),"")</f>
        <v>7.3999999999999996E-2</v>
      </c>
    </row>
    <row r="320" spans="2:14" outlineLevel="2" x14ac:dyDescent="0.25">
      <c r="E320" t="s">
        <v>593</v>
      </c>
      <c r="F320" t="s">
        <v>594</v>
      </c>
      <c r="K320" cm="1">
        <f t="array" ref="K320">+_xlfn.IFS(A320&lt;&gt;"",0,B320&lt;&gt;"",1,C320&lt;&gt;"",2,D320&lt;&gt;"",3,E320&lt;&gt;"",4,F320&lt;&gt;"",5,G320&lt;&gt;"",6,H320&lt;&gt;"",7,I320&lt;&gt;"",8)</f>
        <v>4</v>
      </c>
      <c r="L320" t="str" cm="1">
        <f t="array" ref="L320">+_xlfn.IFS(A320&lt;&gt;"",A320,B320&lt;&gt;"",B320,C320&lt;&gt;"",C320,D320&lt;&gt;"",D320,E320&lt;&gt;"",E320,F320&lt;&gt;"",F320,G320&lt;&gt;"",G320,H320&lt;&gt;"",H320,I320&lt;&gt;"",I320)</f>
        <v>SEEC01</v>
      </c>
      <c r="M320" t="str" cm="1">
        <f t="array" ref="M320">+_xlfn.IFS(A320&lt;&gt;"",B320,B320&lt;&gt;"",C320,C320&lt;&gt;"",D320,D320&lt;&gt;"",E320,E320&lt;&gt;"",F320,F320&lt;&gt;"",G320,G320&lt;&gt;"",H320,H320&lt;&gt;"",I320,I320&lt;&gt;"",J320)</f>
        <v>Postage</v>
      </c>
      <c r="N320">
        <f>+IFERROR(VLOOKUP(M320,weights!B:C,2,FALSE),"")</f>
        <v>6.3E-2</v>
      </c>
    </row>
    <row r="321" spans="2:14" outlineLevel="2" x14ac:dyDescent="0.25">
      <c r="E321" t="s">
        <v>595</v>
      </c>
      <c r="F321" t="s">
        <v>596</v>
      </c>
      <c r="K321" cm="1">
        <f t="array" ref="K321">+_xlfn.IFS(A321&lt;&gt;"",0,B321&lt;&gt;"",1,C321&lt;&gt;"",2,D321&lt;&gt;"",3,E321&lt;&gt;"",4,F321&lt;&gt;"",5,G321&lt;&gt;"",6,H321&lt;&gt;"",7,I321&lt;&gt;"",8)</f>
        <v>4</v>
      </c>
      <c r="L321" t="str" cm="1">
        <f t="array" ref="L321">+_xlfn.IFS(A321&lt;&gt;"",A321,B321&lt;&gt;"",B321,C321&lt;&gt;"",C321,D321&lt;&gt;"",D321,E321&lt;&gt;"",E321,F321&lt;&gt;"",F321,G321&lt;&gt;"",G321,H321&lt;&gt;"",H321,I321&lt;&gt;"",I321)</f>
        <v>SEEC02</v>
      </c>
      <c r="M321" t="str" cm="1">
        <f t="array" ref="M321">+_xlfn.IFS(A321&lt;&gt;"",B321,B321&lt;&gt;"",C321,C321&lt;&gt;"",D321,D321&lt;&gt;"",E321,E321&lt;&gt;"",F321,F321&lt;&gt;"",G321,G321&lt;&gt;"",H321,H321&lt;&gt;"",I321,I321&lt;&gt;"",J321)</f>
        <v>Delivery services</v>
      </c>
      <c r="N321">
        <f>+IFERROR(VLOOKUP(M321,weights!B:C,2,FALSE),"")</f>
        <v>0.01</v>
      </c>
    </row>
    <row r="322" spans="2:14" outlineLevel="1" x14ac:dyDescent="0.25">
      <c r="D322" t="s">
        <v>597</v>
      </c>
      <c r="E322" t="s">
        <v>598</v>
      </c>
      <c r="K322" cm="1">
        <f t="array" ref="K322">+_xlfn.IFS(A322&lt;&gt;"",0,B322&lt;&gt;"",1,C322&lt;&gt;"",2,D322&lt;&gt;"",3,E322&lt;&gt;"",4,F322&lt;&gt;"",5,G322&lt;&gt;"",6,H322&lt;&gt;"",7,I322&lt;&gt;"",8)</f>
        <v>3</v>
      </c>
      <c r="L322" t="str" cm="1">
        <f t="array" ref="L322">+_xlfn.IFS(A322&lt;&gt;"",A322,B322&lt;&gt;"",B322,C322&lt;&gt;"",C322,D322&lt;&gt;"",D322,E322&lt;&gt;"",E322,F322&lt;&gt;"",F322,G322&lt;&gt;"",G322,H322&lt;&gt;"",H322,I322&lt;&gt;"",I322)</f>
        <v>SAE21</v>
      </c>
      <c r="M322" t="str" cm="1">
        <f t="array" ref="M322">+_xlfn.IFS(A322&lt;&gt;"",B322,B322&lt;&gt;"",C322,C322&lt;&gt;"",D322,D322&lt;&gt;"",E322,E322&lt;&gt;"",F322,F322&lt;&gt;"",G322,G322&lt;&gt;"",H322,H322&lt;&gt;"",I322,I322&lt;&gt;"",J322)</f>
        <v>Information and information processing</v>
      </c>
      <c r="N322">
        <f>+IFERROR(VLOOKUP(M322,weights!B:C,2,FALSE),"")</f>
        <v>3.4969999999999999</v>
      </c>
    </row>
    <row r="323" spans="2:14" outlineLevel="2" x14ac:dyDescent="0.25">
      <c r="E323" t="s">
        <v>599</v>
      </c>
      <c r="F323" t="s">
        <v>600</v>
      </c>
      <c r="K323" cm="1">
        <f t="array" ref="K323">+_xlfn.IFS(A323&lt;&gt;"",0,B323&lt;&gt;"",1,C323&lt;&gt;"",2,D323&lt;&gt;"",3,E323&lt;&gt;"",4,F323&lt;&gt;"",5,G323&lt;&gt;"",6,H323&lt;&gt;"",7,I323&lt;&gt;"",8)</f>
        <v>4</v>
      </c>
      <c r="L323" t="str" cm="1">
        <f t="array" ref="L323">+_xlfn.IFS(A323&lt;&gt;"",A323,B323&lt;&gt;"",B323,C323&lt;&gt;"",C323,D323&lt;&gt;"",D323,E323&lt;&gt;"",E323,F323&lt;&gt;"",F323,G323&lt;&gt;"",G323,H323&lt;&gt;"",H323,I323&lt;&gt;"",I323)</f>
        <v>SEED</v>
      </c>
      <c r="M323" t="str" cm="1">
        <f t="array" ref="M323">+_xlfn.IFS(A323&lt;&gt;"",B323,B323&lt;&gt;"",C323,C323&lt;&gt;"",D323,D323&lt;&gt;"",E323,E323&lt;&gt;"",F323,F323&lt;&gt;"",G323,G323&lt;&gt;"",H323,H323&lt;&gt;"",I323,I323&lt;&gt;"",J323)</f>
        <v>Telephone services</v>
      </c>
      <c r="N323">
        <f>+IFERROR(VLOOKUP(M323,weights!B:C,2,FALSE),"")</f>
        <v>1.6870000000000001</v>
      </c>
    </row>
    <row r="324" spans="2:14" ht="15" customHeight="1" outlineLevel="3" x14ac:dyDescent="0.25">
      <c r="F324" t="s">
        <v>601</v>
      </c>
      <c r="G324" t="s">
        <v>602</v>
      </c>
      <c r="K324" cm="1">
        <f t="array" ref="K324">+_xlfn.IFS(A324&lt;&gt;"",0,B324&lt;&gt;"",1,C324&lt;&gt;"",2,D324&lt;&gt;"",3,E324&lt;&gt;"",4,F324&lt;&gt;"",5,G324&lt;&gt;"",6,H324&lt;&gt;"",7,I324&lt;&gt;"",8)</f>
        <v>5</v>
      </c>
      <c r="L324" t="str" cm="1">
        <f t="array" ref="L324">+_xlfn.IFS(A324&lt;&gt;"",A324,B324&lt;&gt;"",B324,C324&lt;&gt;"",C324,D324&lt;&gt;"",D324,E324&lt;&gt;"",E324,F324&lt;&gt;"",F324,G324&lt;&gt;"",G324,H324&lt;&gt;"",H324,I324&lt;&gt;"",I324)</f>
        <v>SEED03</v>
      </c>
      <c r="M324" t="str" cm="1">
        <f t="array" ref="M324">+_xlfn.IFS(A324&lt;&gt;"",B324,B324&lt;&gt;"",C324,C324&lt;&gt;"",D324,D324&lt;&gt;"",E324,E324&lt;&gt;"",F324,F324&lt;&gt;"",G324,G324&lt;&gt;"",H324,H324&lt;&gt;"",I324,I324&lt;&gt;"",J324)</f>
        <v>Wireless telephone services</v>
      </c>
      <c r="N324">
        <f>+IFERROR(VLOOKUP(M324,weights!B:C,2,FALSE),"")</f>
        <v>1.4450000000000001</v>
      </c>
    </row>
    <row r="325" spans="2:14" outlineLevel="3" x14ac:dyDescent="0.25">
      <c r="F325" s="2" t="s">
        <v>747</v>
      </c>
      <c r="G325" s="2" t="s">
        <v>748</v>
      </c>
      <c r="K325" cm="1">
        <f t="array" ref="K325">+_xlfn.IFS(A325&lt;&gt;"",0,B325&lt;&gt;"",1,C325&lt;&gt;"",2,D325&lt;&gt;"",3,E325&lt;&gt;"",4,F325&lt;&gt;"",5,G325&lt;&gt;"",6,H325&lt;&gt;"",7,I325&lt;&gt;"",8)</f>
        <v>5</v>
      </c>
      <c r="L325" t="str" cm="1">
        <f t="array" ref="L325">+_xlfn.IFS(A325&lt;&gt;"",A325,B325&lt;&gt;"",B325,C325&lt;&gt;"",C325,D325&lt;&gt;"",D325,E325&lt;&gt;"",E325,F325&lt;&gt;"",F325,G325&lt;&gt;"",G325,H325&lt;&gt;"",H325,I325&lt;&gt;"",I325)</f>
        <v>SEED04</v>
      </c>
      <c r="M325" t="str" cm="1">
        <f t="array" ref="M325">+_xlfn.IFS(A325&lt;&gt;"",B325,B325&lt;&gt;"",C325,C325&lt;&gt;"",D325,D325&lt;&gt;"",E325,E325&lt;&gt;"",F325,F325&lt;&gt;"",G325,G325&lt;&gt;"",H325,H325&lt;&gt;"",I325,I325&lt;&gt;"",J325)</f>
        <v>Land-line telephone services</v>
      </c>
      <c r="N325" t="str">
        <f>+IFERROR(VLOOKUP(M325,weights!B:C,2,FALSE),"")</f>
        <v/>
      </c>
    </row>
    <row r="326" spans="2:14" outlineLevel="2" x14ac:dyDescent="0.25">
      <c r="E326" t="s">
        <v>603</v>
      </c>
      <c r="F326" t="s">
        <v>604</v>
      </c>
      <c r="K326" cm="1">
        <f t="array" ref="K326">+_xlfn.IFS(A326&lt;&gt;"",0,B326&lt;&gt;"",1,C326&lt;&gt;"",2,D326&lt;&gt;"",3,E326&lt;&gt;"",4,F326&lt;&gt;"",5,G326&lt;&gt;"",6,H326&lt;&gt;"",7,I326&lt;&gt;"",8)</f>
        <v>4</v>
      </c>
      <c r="L326" t="str" cm="1">
        <f t="array" ref="L326">+_xlfn.IFS(A326&lt;&gt;"",A326,B326&lt;&gt;"",B326,C326&lt;&gt;"",C326,D326&lt;&gt;"",D326,E326&lt;&gt;"",E326,F326&lt;&gt;"",F326,G326&lt;&gt;"",G326,H326&lt;&gt;"",H326,I326&lt;&gt;"",I326)</f>
        <v>SEEE</v>
      </c>
      <c r="M326" t="str" cm="1">
        <f t="array" ref="M326">+_xlfn.IFS(A326&lt;&gt;"",B326,B326&lt;&gt;"",C326,C326&lt;&gt;"",D326,D326&lt;&gt;"",E326,E326&lt;&gt;"",F326,F326&lt;&gt;"",G326,G326&lt;&gt;"",H326,H326&lt;&gt;"",I326,I326&lt;&gt;"",J326)</f>
        <v>Information technology, hardware and services</v>
      </c>
      <c r="N326">
        <f>+IFERROR(VLOOKUP(M326,weights!B:C,2,FALSE),"")</f>
        <v>1.81</v>
      </c>
    </row>
    <row r="327" spans="2:14" outlineLevel="3" x14ac:dyDescent="0.25">
      <c r="F327" t="s">
        <v>605</v>
      </c>
      <c r="G327" t="s">
        <v>606</v>
      </c>
      <c r="K327" cm="1">
        <f t="array" ref="K327">+_xlfn.IFS(A327&lt;&gt;"",0,B327&lt;&gt;"",1,C327&lt;&gt;"",2,D327&lt;&gt;"",3,E327&lt;&gt;"",4,F327&lt;&gt;"",5,G327&lt;&gt;"",6,H327&lt;&gt;"",7,I327&lt;&gt;"",8)</f>
        <v>5</v>
      </c>
      <c r="L327" t="str" cm="1">
        <f t="array" ref="L327">+_xlfn.IFS(A327&lt;&gt;"",A327,B327&lt;&gt;"",B327,C327&lt;&gt;"",C327,D327&lt;&gt;"",D327,E327&lt;&gt;"",E327,F327&lt;&gt;"",F327,G327&lt;&gt;"",G327,H327&lt;&gt;"",H327,I327&lt;&gt;"",I327)</f>
        <v>SEEE01</v>
      </c>
      <c r="M327" t="str" cm="1">
        <f t="array" ref="M327">+_xlfn.IFS(A327&lt;&gt;"",B327,B327&lt;&gt;"",C327,C327&lt;&gt;"",D327,D327&lt;&gt;"",E327,E327&lt;&gt;"",F327,F327&lt;&gt;"",G327,G327&lt;&gt;"",H327,H327&lt;&gt;"",I327,I327&lt;&gt;"",J327)</f>
        <v>Personal computers and peripheral equipment</v>
      </c>
      <c r="N327" t="str">
        <f>+IFERROR(VLOOKUP(M327,weights!B:C,2,FALSE),"")</f>
        <v/>
      </c>
    </row>
    <row r="328" spans="2:14" outlineLevel="3" x14ac:dyDescent="0.25">
      <c r="F328" t="s">
        <v>607</v>
      </c>
      <c r="G328" t="s">
        <v>608</v>
      </c>
      <c r="K328" cm="1">
        <f t="array" ref="K328">+_xlfn.IFS(A328&lt;&gt;"",0,B328&lt;&gt;"",1,C328&lt;&gt;"",2,D328&lt;&gt;"",3,E328&lt;&gt;"",4,F328&lt;&gt;"",5,G328&lt;&gt;"",6,H328&lt;&gt;"",7,I328&lt;&gt;"",8)</f>
        <v>5</v>
      </c>
      <c r="L328" t="str" cm="1">
        <f t="array" ref="L328">+_xlfn.IFS(A328&lt;&gt;"",A328,B328&lt;&gt;"",B328,C328&lt;&gt;"",C328,D328&lt;&gt;"",D328,E328&lt;&gt;"",E328,F328&lt;&gt;"",F328,G328&lt;&gt;"",G328,H328&lt;&gt;"",H328,I328&lt;&gt;"",I328)</f>
        <v>SEEE02</v>
      </c>
      <c r="M328" t="str" cm="1">
        <f t="array" ref="M328">+_xlfn.IFS(A328&lt;&gt;"",B328,B328&lt;&gt;"",C328,C328&lt;&gt;"",D328,D328&lt;&gt;"",E328,E328&lt;&gt;"",F328,F328&lt;&gt;"",G328,G328&lt;&gt;"",H328,H328&lt;&gt;"",I328,I328&lt;&gt;"",J328)</f>
        <v>Computer software and accessories</v>
      </c>
      <c r="N328">
        <f>+IFERROR(VLOOKUP(M328,weights!B:C,2,FALSE),"")</f>
        <v>2.3E-2</v>
      </c>
    </row>
    <row r="329" spans="2:14" outlineLevel="3" x14ac:dyDescent="0.25">
      <c r="F329" t="s">
        <v>609</v>
      </c>
      <c r="G329" t="s">
        <v>610</v>
      </c>
      <c r="K329" cm="1">
        <f t="array" ref="K329">+_xlfn.IFS(A329&lt;&gt;"",0,B329&lt;&gt;"",1,C329&lt;&gt;"",2,D329&lt;&gt;"",3,E329&lt;&gt;"",4,F329&lt;&gt;"",5,G329&lt;&gt;"",6,H329&lt;&gt;"",7,I329&lt;&gt;"",8)</f>
        <v>5</v>
      </c>
      <c r="L329" t="str" cm="1">
        <f t="array" ref="L329">+_xlfn.IFS(A329&lt;&gt;"",A329,B329&lt;&gt;"",B329,C329&lt;&gt;"",C329,D329&lt;&gt;"",D329,E329&lt;&gt;"",E329,F329&lt;&gt;"",F329,G329&lt;&gt;"",G329,H329&lt;&gt;"",H329,I329&lt;&gt;"",I329)</f>
        <v>SEEE03</v>
      </c>
      <c r="M329" t="str" cm="1">
        <f t="array" ref="M329">+_xlfn.IFS(A329&lt;&gt;"",B329,B329&lt;&gt;"",C329,C329&lt;&gt;"",D329,D329&lt;&gt;"",E329,E329&lt;&gt;"",F329,F329&lt;&gt;"",G329,G329&lt;&gt;"",H329,H329&lt;&gt;"",I329,I329&lt;&gt;"",J329)</f>
        <v>Internet services and electronic information providers</v>
      </c>
      <c r="N329">
        <f>+IFERROR(VLOOKUP(M329,weights!B:C,2,FALSE),"")</f>
        <v>0.97</v>
      </c>
    </row>
    <row r="330" spans="2:14" outlineLevel="3" x14ac:dyDescent="0.25">
      <c r="F330" t="s">
        <v>611</v>
      </c>
      <c r="G330" t="s">
        <v>612</v>
      </c>
      <c r="K330" cm="1">
        <f t="array" ref="K330">+_xlfn.IFS(A330&lt;&gt;"",0,B330&lt;&gt;"",1,C330&lt;&gt;"",2,D330&lt;&gt;"",3,E330&lt;&gt;"",4,F330&lt;&gt;"",5,G330&lt;&gt;"",6,H330&lt;&gt;"",7,I330&lt;&gt;"",8)</f>
        <v>5</v>
      </c>
      <c r="L330" t="str" cm="1">
        <f t="array" ref="L330">+_xlfn.IFS(A330&lt;&gt;"",A330,B330&lt;&gt;"",B330,C330&lt;&gt;"",C330,D330&lt;&gt;"",D330,E330&lt;&gt;"",E330,F330&lt;&gt;"",F330,G330&lt;&gt;"",G330,H330&lt;&gt;"",H330,I330&lt;&gt;"",I330)</f>
        <v>SEEE04</v>
      </c>
      <c r="M330" t="str" cm="1">
        <f t="array" ref="M330">+_xlfn.IFS(A330&lt;&gt;"",B330,B330&lt;&gt;"",C330,C330&lt;&gt;"",D330,D330&lt;&gt;"",E330,E330&lt;&gt;"",F330,F330&lt;&gt;"",G330,G330&lt;&gt;"",H330,H330&lt;&gt;"",I330,I330&lt;&gt;"",J330)</f>
        <v>Telephone hardware, calculators, and other consumer information items</v>
      </c>
      <c r="N330">
        <f>+IFERROR(VLOOKUP(M330,weights!B:C,2,FALSE),"")</f>
        <v>0.439</v>
      </c>
    </row>
    <row r="331" spans="2:14" outlineLevel="3" x14ac:dyDescent="0.25">
      <c r="F331" t="s">
        <v>613</v>
      </c>
      <c r="G331" t="s">
        <v>614</v>
      </c>
      <c r="K331" cm="1">
        <f t="array" ref="K331">+_xlfn.IFS(A331&lt;&gt;"",0,B331&lt;&gt;"",1,C331&lt;&gt;"",2,D331&lt;&gt;"",3,E331&lt;&gt;"",4,F331&lt;&gt;"",5,G331&lt;&gt;"",6,H331&lt;&gt;"",7,I331&lt;&gt;"",8)</f>
        <v>5</v>
      </c>
      <c r="L331" t="str" cm="1">
        <f t="array" ref="L331">+_xlfn.IFS(A331&lt;&gt;"",A331,B331&lt;&gt;"",B331,C331&lt;&gt;"",C331,D331&lt;&gt;"",D331,E331&lt;&gt;"",E331,F331&lt;&gt;"",F331,G331&lt;&gt;"",G331,H331&lt;&gt;"",H331,I331&lt;&gt;"",I331)</f>
        <v>SEEE09</v>
      </c>
      <c r="M331" t="str" cm="1">
        <f t="array" ref="M331">+_xlfn.IFS(A331&lt;&gt;"",B331,B331&lt;&gt;"",C331,C331&lt;&gt;"",D331,D331&lt;&gt;"",E331,E331&lt;&gt;"",F331,F331&lt;&gt;"",G331,G331&lt;&gt;"",H331,H331&lt;&gt;"",I331,I331&lt;&gt;"",J331)</f>
        <v>Unsampled information and information processing</v>
      </c>
      <c r="N331">
        <f>+IFERROR(VLOOKUP(M331,weights!B:C,2,FALSE),"")</f>
        <v>7.0000000000000001E-3</v>
      </c>
    </row>
    <row r="332" spans="2:14" x14ac:dyDescent="0.25">
      <c r="B332" t="s">
        <v>615</v>
      </c>
      <c r="C332" t="s">
        <v>616</v>
      </c>
      <c r="K332" cm="1">
        <f t="array" ref="K332">+_xlfn.IFS(A332&lt;&gt;"",0,B332&lt;&gt;"",1,C332&lt;&gt;"",2,D332&lt;&gt;"",3,E332&lt;&gt;"",4,F332&lt;&gt;"",5,G332&lt;&gt;"",6,H332&lt;&gt;"",7,I332&lt;&gt;"",8)</f>
        <v>1</v>
      </c>
      <c r="L332" t="str" cm="1">
        <f t="array" ref="L332">+_xlfn.IFS(A332&lt;&gt;"",A332,B332&lt;&gt;"",B332,C332&lt;&gt;"",C332,D332&lt;&gt;"",D332,E332&lt;&gt;"",E332,F332&lt;&gt;"",F332,G332&lt;&gt;"",G332,H332&lt;&gt;"",H332,I332&lt;&gt;"",I332)</f>
        <v>SAG</v>
      </c>
      <c r="M332" t="str" cm="1">
        <f t="array" ref="M332">+_xlfn.IFS(A332&lt;&gt;"",B332,B332&lt;&gt;"",C332,C332&lt;&gt;"",D332,D332&lt;&gt;"",E332,E332&lt;&gt;"",F332,F332&lt;&gt;"",G332,G332&lt;&gt;"",H332,H332&lt;&gt;"",I332,I332&lt;&gt;"",J332)</f>
        <v>Other goods and services</v>
      </c>
      <c r="N332">
        <f>+IFERROR(VLOOKUP(M332,weights!B:C,2,FALSE),"")</f>
        <v>2.677</v>
      </c>
    </row>
    <row r="333" spans="2:14" outlineLevel="1" x14ac:dyDescent="0.25">
      <c r="C333" t="s">
        <v>617</v>
      </c>
      <c r="D333" t="s">
        <v>618</v>
      </c>
      <c r="K333" cm="1">
        <f t="array" ref="K333">+_xlfn.IFS(A333&lt;&gt;"",0,B333&lt;&gt;"",1,C333&lt;&gt;"",2,D333&lt;&gt;"",3,E333&lt;&gt;"",4,F333&lt;&gt;"",5,G333&lt;&gt;"",6,H333&lt;&gt;"",7,I333&lt;&gt;"",8)</f>
        <v>2</v>
      </c>
      <c r="L333" t="str" cm="1">
        <f t="array" ref="L333">+_xlfn.IFS(A333&lt;&gt;"",A333,B333&lt;&gt;"",B333,C333&lt;&gt;"",C333,D333&lt;&gt;"",D333,E333&lt;&gt;"",E333,F333&lt;&gt;"",F333,G333&lt;&gt;"",G333,H333&lt;&gt;"",H333,I333&lt;&gt;"",I333)</f>
        <v>SEGA</v>
      </c>
      <c r="M333" t="str" cm="1">
        <f t="array" ref="M333">+_xlfn.IFS(A333&lt;&gt;"",B333,B333&lt;&gt;"",C333,C333&lt;&gt;"",D333,D333&lt;&gt;"",E333,E333&lt;&gt;"",F333,F333&lt;&gt;"",G333,G333&lt;&gt;"",H333,H333&lt;&gt;"",I333,I333&lt;&gt;"",J333)</f>
        <v>Tobacco and smoking products</v>
      </c>
      <c r="N333">
        <f>+IFERROR(VLOOKUP(M333,weights!B:C,2,FALSE),"")</f>
        <v>0.49399999999999999</v>
      </c>
    </row>
    <row r="334" spans="2:14" outlineLevel="2" x14ac:dyDescent="0.25">
      <c r="D334" t="s">
        <v>619</v>
      </c>
      <c r="E334" t="s">
        <v>620</v>
      </c>
      <c r="K334" cm="1">
        <f t="array" ref="K334">+_xlfn.IFS(A334&lt;&gt;"",0,B334&lt;&gt;"",1,C334&lt;&gt;"",2,D334&lt;&gt;"",3,E334&lt;&gt;"",4,F334&lt;&gt;"",5,G334&lt;&gt;"",6,H334&lt;&gt;"",7,I334&lt;&gt;"",8)</f>
        <v>3</v>
      </c>
      <c r="L334" t="str" cm="1">
        <f t="array" ref="L334">+_xlfn.IFS(A334&lt;&gt;"",A334,B334&lt;&gt;"",B334,C334&lt;&gt;"",C334,D334&lt;&gt;"",D334,E334&lt;&gt;"",E334,F334&lt;&gt;"",F334,G334&lt;&gt;"",G334,H334&lt;&gt;"",H334,I334&lt;&gt;"",I334)</f>
        <v>SEGA01</v>
      </c>
      <c r="M334" t="str" cm="1">
        <f t="array" ref="M334">+_xlfn.IFS(A334&lt;&gt;"",B334,B334&lt;&gt;"",C334,C334&lt;&gt;"",D334,D334&lt;&gt;"",E334,E334&lt;&gt;"",F334,F334&lt;&gt;"",G334,G334&lt;&gt;"",H334,H334&lt;&gt;"",I334,I334&lt;&gt;"",J334)</f>
        <v>Cigarettes</v>
      </c>
      <c r="N334">
        <f>+IFERROR(VLOOKUP(M334,weights!B:C,2,FALSE),"")</f>
        <v>0.41</v>
      </c>
    </row>
    <row r="335" spans="2:14" outlineLevel="2" x14ac:dyDescent="0.25">
      <c r="D335" t="s">
        <v>621</v>
      </c>
      <c r="E335" t="s">
        <v>622</v>
      </c>
      <c r="K335" cm="1">
        <f t="array" ref="K335">+_xlfn.IFS(A335&lt;&gt;"",0,B335&lt;&gt;"",1,C335&lt;&gt;"",2,D335&lt;&gt;"",3,E335&lt;&gt;"",4,F335&lt;&gt;"",5,G335&lt;&gt;"",6,H335&lt;&gt;"",7,I335&lt;&gt;"",8)</f>
        <v>3</v>
      </c>
      <c r="L335" t="str" cm="1">
        <f t="array" ref="L335">+_xlfn.IFS(A335&lt;&gt;"",A335,B335&lt;&gt;"",B335,C335&lt;&gt;"",C335,D335&lt;&gt;"",D335,E335&lt;&gt;"",E335,F335&lt;&gt;"",F335,G335&lt;&gt;"",G335,H335&lt;&gt;"",H335,I335&lt;&gt;"",I335)</f>
        <v>SEGA02</v>
      </c>
      <c r="M335" t="str" cm="1">
        <f t="array" ref="M335">+_xlfn.IFS(A335&lt;&gt;"",B335,B335&lt;&gt;"",C335,C335&lt;&gt;"",D335,D335&lt;&gt;"",E335,E335&lt;&gt;"",F335,F335&lt;&gt;"",G335,G335&lt;&gt;"",H335,H335&lt;&gt;"",I335,I335&lt;&gt;"",J335)</f>
        <v>Tobacco products other than cigarettes</v>
      </c>
      <c r="N335">
        <f>+IFERROR(VLOOKUP(M335,weights!B:C,2,FALSE),"")</f>
        <v>7.6999999999999999E-2</v>
      </c>
    </row>
    <row r="336" spans="2:14" outlineLevel="2" x14ac:dyDescent="0.25">
      <c r="D336" t="s">
        <v>623</v>
      </c>
      <c r="E336" t="s">
        <v>624</v>
      </c>
      <c r="K336" cm="1">
        <f t="array" ref="K336">+_xlfn.IFS(A336&lt;&gt;"",0,B336&lt;&gt;"",1,C336&lt;&gt;"",2,D336&lt;&gt;"",3,E336&lt;&gt;"",4,F336&lt;&gt;"",5,G336&lt;&gt;"",6,H336&lt;&gt;"",7,I336&lt;&gt;"",8)</f>
        <v>3</v>
      </c>
      <c r="L336" t="str" cm="1">
        <f t="array" ref="L336">+_xlfn.IFS(A336&lt;&gt;"",A336,B336&lt;&gt;"",B336,C336&lt;&gt;"",C336,D336&lt;&gt;"",D336,E336&lt;&gt;"",E336,F336&lt;&gt;"",F336,G336&lt;&gt;"",G336,H336&lt;&gt;"",H336,I336&lt;&gt;"",I336)</f>
        <v>SEGA09</v>
      </c>
      <c r="M336" t="str" cm="1">
        <f t="array" ref="M336">+_xlfn.IFS(A336&lt;&gt;"",B336,B336&lt;&gt;"",C336,C336&lt;&gt;"",D336,D336&lt;&gt;"",E336,E336&lt;&gt;"",F336,F336&lt;&gt;"",G336,G336&lt;&gt;"",H336,H336&lt;&gt;"",I336,I336&lt;&gt;"",J336)</f>
        <v>Unsampled tobacco and smoking products</v>
      </c>
      <c r="N336">
        <f>+IFERROR(VLOOKUP(M336,weights!B:C,2,FALSE),"")</f>
        <v>7.0000000000000001E-3</v>
      </c>
    </row>
    <row r="337" spans="3:14" outlineLevel="1" x14ac:dyDescent="0.25">
      <c r="C337" t="s">
        <v>625</v>
      </c>
      <c r="D337" t="s">
        <v>626</v>
      </c>
      <c r="K337" cm="1">
        <f t="array" ref="K337">+_xlfn.IFS(A337&lt;&gt;"",0,B337&lt;&gt;"",1,C337&lt;&gt;"",2,D337&lt;&gt;"",3,E337&lt;&gt;"",4,F337&lt;&gt;"",5,G337&lt;&gt;"",6,H337&lt;&gt;"",7,I337&lt;&gt;"",8)</f>
        <v>2</v>
      </c>
      <c r="L337" t="str" cm="1">
        <f t="array" ref="L337">+_xlfn.IFS(A337&lt;&gt;"",A337,B337&lt;&gt;"",B337,C337&lt;&gt;"",C337,D337&lt;&gt;"",D337,E337&lt;&gt;"",E337,F337&lt;&gt;"",F337,G337&lt;&gt;"",G337,H337&lt;&gt;"",H337,I337&lt;&gt;"",I337)</f>
        <v>SAG1</v>
      </c>
      <c r="M337" t="str" cm="1">
        <f t="array" ref="M337">+_xlfn.IFS(A337&lt;&gt;"",B337,B337&lt;&gt;"",C337,C337&lt;&gt;"",D337,D337&lt;&gt;"",E337,E337&lt;&gt;"",F337,F337&lt;&gt;"",G337,G337&lt;&gt;"",H337,H337&lt;&gt;"",I337,I337&lt;&gt;"",J337)</f>
        <v>Personal care</v>
      </c>
      <c r="N337">
        <f>+IFERROR(VLOOKUP(M337,weights!B:C,2,FALSE),"")</f>
        <v>2.1829999999999998</v>
      </c>
    </row>
    <row r="338" spans="3:14" outlineLevel="2" x14ac:dyDescent="0.25">
      <c r="D338" t="s">
        <v>627</v>
      </c>
      <c r="E338" t="s">
        <v>628</v>
      </c>
      <c r="K338" cm="1">
        <f t="array" ref="K338">+_xlfn.IFS(A338&lt;&gt;"",0,B338&lt;&gt;"",1,C338&lt;&gt;"",2,D338&lt;&gt;"",3,E338&lt;&gt;"",4,F338&lt;&gt;"",5,G338&lt;&gt;"",6,H338&lt;&gt;"",7,I338&lt;&gt;"",8)</f>
        <v>3</v>
      </c>
      <c r="L338" t="str" cm="1">
        <f t="array" ref="L338">+_xlfn.IFS(A338&lt;&gt;"",A338,B338&lt;&gt;"",B338,C338&lt;&gt;"",C338,D338&lt;&gt;"",D338,E338&lt;&gt;"",E338,F338&lt;&gt;"",F338,G338&lt;&gt;"",G338,H338&lt;&gt;"",H338,I338&lt;&gt;"",I338)</f>
        <v>SEGB</v>
      </c>
      <c r="M338" t="str" cm="1">
        <f t="array" ref="M338">+_xlfn.IFS(A338&lt;&gt;"",B338,B338&lt;&gt;"",C338,C338&lt;&gt;"",D338,D338&lt;&gt;"",E338,E338&lt;&gt;"",F338,F338&lt;&gt;"",G338,G338&lt;&gt;"",H338,H338&lt;&gt;"",I338,I338&lt;&gt;"",J338)</f>
        <v>Personal care products</v>
      </c>
      <c r="N338">
        <f>+IFERROR(VLOOKUP(M338,weights!B:C,2,FALSE),"")</f>
        <v>0.59899999999999998</v>
      </c>
    </row>
    <row r="339" spans="3:14" outlineLevel="3" x14ac:dyDescent="0.25">
      <c r="E339" t="s">
        <v>629</v>
      </c>
      <c r="F339" t="s">
        <v>630</v>
      </c>
      <c r="K339" cm="1">
        <f t="array" ref="K339">+_xlfn.IFS(A339&lt;&gt;"",0,B339&lt;&gt;"",1,C339&lt;&gt;"",2,D339&lt;&gt;"",3,E339&lt;&gt;"",4,F339&lt;&gt;"",5,G339&lt;&gt;"",6,H339&lt;&gt;"",7,I339&lt;&gt;"",8)</f>
        <v>4</v>
      </c>
      <c r="L339" t="str" cm="1">
        <f t="array" ref="L339">+_xlfn.IFS(A339&lt;&gt;"",A339,B339&lt;&gt;"",B339,C339&lt;&gt;"",C339,D339&lt;&gt;"",D339,E339&lt;&gt;"",E339,F339&lt;&gt;"",F339,G339&lt;&gt;"",G339,H339&lt;&gt;"",H339,I339&lt;&gt;"",I339)</f>
        <v>SEGB01</v>
      </c>
      <c r="M339" t="str" cm="1">
        <f t="array" ref="M339">+_xlfn.IFS(A339&lt;&gt;"",B339,B339&lt;&gt;"",C339,C339&lt;&gt;"",D339,D339&lt;&gt;"",E339,E339&lt;&gt;"",F339,F339&lt;&gt;"",G339,G339&lt;&gt;"",H339,H339&lt;&gt;"",I339,I339&lt;&gt;"",J339)</f>
        <v>Hair, dental, shaving, and miscellaneous personal care products</v>
      </c>
      <c r="N339">
        <f>+IFERROR(VLOOKUP(M339,weights!B:C,2,FALSE),"")</f>
        <v>0.315</v>
      </c>
    </row>
    <row r="340" spans="3:14" outlineLevel="3" x14ac:dyDescent="0.25">
      <c r="E340" t="s">
        <v>631</v>
      </c>
      <c r="F340" t="s">
        <v>632</v>
      </c>
      <c r="K340" cm="1">
        <f t="array" ref="K340">+_xlfn.IFS(A340&lt;&gt;"",0,B340&lt;&gt;"",1,C340&lt;&gt;"",2,D340&lt;&gt;"",3,E340&lt;&gt;"",4,F340&lt;&gt;"",5,G340&lt;&gt;"",6,H340&lt;&gt;"",7,I340&lt;&gt;"",8)</f>
        <v>4</v>
      </c>
      <c r="L340" t="str" cm="1">
        <f t="array" ref="L340">+_xlfn.IFS(A340&lt;&gt;"",A340,B340&lt;&gt;"",B340,C340&lt;&gt;"",C340,D340&lt;&gt;"",D340,E340&lt;&gt;"",E340,F340&lt;&gt;"",F340,G340&lt;&gt;"",G340,H340&lt;&gt;"",H340,I340&lt;&gt;"",I340)</f>
        <v>SEGB02</v>
      </c>
      <c r="M340" t="str" cm="1">
        <f t="array" ref="M340">+_xlfn.IFS(A340&lt;&gt;"",B340,B340&lt;&gt;"",C340,C340&lt;&gt;"",D340,D340&lt;&gt;"",E340,E340&lt;&gt;"",F340,F340&lt;&gt;"",G340,G340&lt;&gt;"",H340,H340&lt;&gt;"",I340,I340&lt;&gt;"",J340)</f>
        <v>Cosmetics, perfume, bath, nail preparations and implements</v>
      </c>
      <c r="N340">
        <f>+IFERROR(VLOOKUP(M340,weights!B:C,2,FALSE),"")</f>
        <v>0.27300000000000002</v>
      </c>
    </row>
    <row r="341" spans="3:14" outlineLevel="3" x14ac:dyDescent="0.25">
      <c r="E341" t="s">
        <v>633</v>
      </c>
      <c r="F341" t="s">
        <v>634</v>
      </c>
      <c r="K341" cm="1">
        <f t="array" ref="K341">+_xlfn.IFS(A341&lt;&gt;"",0,B341&lt;&gt;"",1,C341&lt;&gt;"",2,D341&lt;&gt;"",3,E341&lt;&gt;"",4,F341&lt;&gt;"",5,G341&lt;&gt;"",6,H341&lt;&gt;"",7,I341&lt;&gt;"",8)</f>
        <v>4</v>
      </c>
      <c r="L341" t="str" cm="1">
        <f t="array" ref="L341">+_xlfn.IFS(A341&lt;&gt;"",A341,B341&lt;&gt;"",B341,C341&lt;&gt;"",C341,D341&lt;&gt;"",D341,E341&lt;&gt;"",E341,F341&lt;&gt;"",F341,G341&lt;&gt;"",G341,H341&lt;&gt;"",H341,I341&lt;&gt;"",I341)</f>
        <v>SEGB09</v>
      </c>
      <c r="M341" t="str" cm="1">
        <f t="array" ref="M341">+_xlfn.IFS(A341&lt;&gt;"",B341,B341&lt;&gt;"",C341,C341&lt;&gt;"",D341,D341&lt;&gt;"",E341,E341&lt;&gt;"",F341,F341&lt;&gt;"",G341,G341&lt;&gt;"",H341,H341&lt;&gt;"",I341,I341&lt;&gt;"",J341)</f>
        <v>Unsampled personal care products</v>
      </c>
      <c r="N341">
        <f>+IFERROR(VLOOKUP(M341,weights!B:C,2,FALSE),"")</f>
        <v>1.0999999999999999E-2</v>
      </c>
    </row>
    <row r="342" spans="3:14" outlineLevel="2" x14ac:dyDescent="0.25">
      <c r="D342" t="s">
        <v>635</v>
      </c>
      <c r="E342" t="s">
        <v>636</v>
      </c>
      <c r="K342" cm="1">
        <f t="array" ref="K342">+_xlfn.IFS(A342&lt;&gt;"",0,B342&lt;&gt;"",1,C342&lt;&gt;"",2,D342&lt;&gt;"",3,E342&lt;&gt;"",4,F342&lt;&gt;"",5,G342&lt;&gt;"",6,H342&lt;&gt;"",7,I342&lt;&gt;"",8)</f>
        <v>3</v>
      </c>
      <c r="L342" t="str" cm="1">
        <f t="array" ref="L342">+_xlfn.IFS(A342&lt;&gt;"",A342,B342&lt;&gt;"",B342,C342&lt;&gt;"",C342,D342&lt;&gt;"",D342,E342&lt;&gt;"",E342,F342&lt;&gt;"",F342,G342&lt;&gt;"",G342,H342&lt;&gt;"",H342,I342&lt;&gt;"",I342)</f>
        <v>SEGC</v>
      </c>
      <c r="M342" t="str" cm="1">
        <f t="array" ref="M342">+_xlfn.IFS(A342&lt;&gt;"",B342,B342&lt;&gt;"",C342,C342&lt;&gt;"",D342,D342&lt;&gt;"",E342,E342&lt;&gt;"",F342,F342&lt;&gt;"",G342,G342&lt;&gt;"",H342,H342&lt;&gt;"",I342,I342&lt;&gt;"",J342)</f>
        <v>Personal care services</v>
      </c>
      <c r="N342">
        <f>+IFERROR(VLOOKUP(M342,weights!B:C,2,FALSE),"")</f>
        <v>0.60699999999999998</v>
      </c>
    </row>
    <row r="343" spans="3:14" ht="15" customHeight="1" outlineLevel="3" x14ac:dyDescent="0.25">
      <c r="E343" t="s">
        <v>637</v>
      </c>
      <c r="F343" t="s">
        <v>638</v>
      </c>
      <c r="K343" cm="1">
        <f t="array" ref="K343">+_xlfn.IFS(A343&lt;&gt;"",0,B343&lt;&gt;"",1,C343&lt;&gt;"",2,D343&lt;&gt;"",3,E343&lt;&gt;"",4,F343&lt;&gt;"",5,G343&lt;&gt;"",6,H343&lt;&gt;"",7,I343&lt;&gt;"",8)</f>
        <v>4</v>
      </c>
      <c r="L343" t="str" cm="1">
        <f t="array" ref="L343">+_xlfn.IFS(A343&lt;&gt;"",A343,B343&lt;&gt;"",B343,C343&lt;&gt;"",C343,D343&lt;&gt;"",D343,E343&lt;&gt;"",E343,F343&lt;&gt;"",F343,G343&lt;&gt;"",G343,H343&lt;&gt;"",H343,I343&lt;&gt;"",I343)</f>
        <v>SEGC01</v>
      </c>
      <c r="M343" t="str" cm="1">
        <f t="array" ref="M343">+_xlfn.IFS(A343&lt;&gt;"",B343,B343&lt;&gt;"",C343,C343&lt;&gt;"",D343,D343&lt;&gt;"",E343,E343&lt;&gt;"",F343,F343&lt;&gt;"",G343,G343&lt;&gt;"",H343,H343&lt;&gt;"",I343,I343&lt;&gt;"",J343)</f>
        <v>Haircuts and other personal care services</v>
      </c>
      <c r="N343">
        <f>+IFERROR(VLOOKUP(M343,weights!B:C,2,FALSE),"")</f>
        <v>0.60699999999999998</v>
      </c>
    </row>
    <row r="344" spans="3:14" outlineLevel="2" x14ac:dyDescent="0.25">
      <c r="D344" t="s">
        <v>639</v>
      </c>
      <c r="E344" t="s">
        <v>640</v>
      </c>
      <c r="K344" cm="1">
        <f t="array" ref="K344">+_xlfn.IFS(A344&lt;&gt;"",0,B344&lt;&gt;"",1,C344&lt;&gt;"",2,D344&lt;&gt;"",3,E344&lt;&gt;"",4,F344&lt;&gt;"",5,G344&lt;&gt;"",6,H344&lt;&gt;"",7,I344&lt;&gt;"",8)</f>
        <v>3</v>
      </c>
      <c r="L344" t="str" cm="1">
        <f t="array" ref="L344">+_xlfn.IFS(A344&lt;&gt;"",A344,B344&lt;&gt;"",B344,C344&lt;&gt;"",C344,D344&lt;&gt;"",D344,E344&lt;&gt;"",E344,F344&lt;&gt;"",F344,G344&lt;&gt;"",G344,H344&lt;&gt;"",H344,I344&lt;&gt;"",I344)</f>
        <v>SEGD</v>
      </c>
      <c r="M344" t="str" cm="1">
        <f t="array" ref="M344">+_xlfn.IFS(A344&lt;&gt;"",B344,B344&lt;&gt;"",C344,C344&lt;&gt;"",D344,D344&lt;&gt;"",E344,E344&lt;&gt;"",F344,F344&lt;&gt;"",G344,G344&lt;&gt;"",H344,H344&lt;&gt;"",I344,I344&lt;&gt;"",J344)</f>
        <v>Miscellaneous personal services</v>
      </c>
      <c r="N344">
        <f>+IFERROR(VLOOKUP(M344,weights!B:C,2,FALSE),"")</f>
        <v>0.82799999999999996</v>
      </c>
    </row>
    <row r="345" spans="3:14" outlineLevel="3" x14ac:dyDescent="0.25">
      <c r="E345" t="s">
        <v>641</v>
      </c>
      <c r="F345" t="s">
        <v>642</v>
      </c>
      <c r="K345" cm="1">
        <f t="array" ref="K345">+_xlfn.IFS(A345&lt;&gt;"",0,B345&lt;&gt;"",1,C345&lt;&gt;"",2,D345&lt;&gt;"",3,E345&lt;&gt;"",4,F345&lt;&gt;"",5,G345&lt;&gt;"",6,H345&lt;&gt;"",7,I345&lt;&gt;"",8)</f>
        <v>4</v>
      </c>
      <c r="L345" t="str" cm="1">
        <f t="array" ref="L345">+_xlfn.IFS(A345&lt;&gt;"",A345,B345&lt;&gt;"",B345,C345&lt;&gt;"",C345,D345&lt;&gt;"",D345,E345&lt;&gt;"",E345,F345&lt;&gt;"",F345,G345&lt;&gt;"",G345,H345&lt;&gt;"",H345,I345&lt;&gt;"",I345)</f>
        <v>SEGD01</v>
      </c>
      <c r="M345" t="str" cm="1">
        <f t="array" ref="M345">+_xlfn.IFS(A345&lt;&gt;"",B345,B345&lt;&gt;"",C345,C345&lt;&gt;"",D345,D345&lt;&gt;"",E345,E345&lt;&gt;"",F345,F345&lt;&gt;"",G345,G345&lt;&gt;"",H345,H345&lt;&gt;"",I345,I345&lt;&gt;"",J345)</f>
        <v>Legal services</v>
      </c>
      <c r="N345">
        <f>+IFERROR(VLOOKUP(M345,weights!B:C,2,FALSE),"")</f>
        <v>0.24</v>
      </c>
    </row>
    <row r="346" spans="3:14" outlineLevel="3" x14ac:dyDescent="0.25">
      <c r="E346" t="s">
        <v>643</v>
      </c>
      <c r="F346" t="s">
        <v>644</v>
      </c>
      <c r="K346" cm="1">
        <f t="array" ref="K346">+_xlfn.IFS(A346&lt;&gt;"",0,B346&lt;&gt;"",1,C346&lt;&gt;"",2,D346&lt;&gt;"",3,E346&lt;&gt;"",4,F346&lt;&gt;"",5,G346&lt;&gt;"",6,H346&lt;&gt;"",7,I346&lt;&gt;"",8)</f>
        <v>4</v>
      </c>
      <c r="L346" t="str" cm="1">
        <f t="array" ref="L346">+_xlfn.IFS(A346&lt;&gt;"",A346,B346&lt;&gt;"",B346,C346&lt;&gt;"",C346,D346&lt;&gt;"",D346,E346&lt;&gt;"",E346,F346&lt;&gt;"",F346,G346&lt;&gt;"",G346,H346&lt;&gt;"",H346,I346&lt;&gt;"",I346)</f>
        <v>SEGD02</v>
      </c>
      <c r="M346" t="str" cm="1">
        <f t="array" ref="M346">+_xlfn.IFS(A346&lt;&gt;"",B346,B346&lt;&gt;"",C346,C346&lt;&gt;"",D346,D346&lt;&gt;"",E346,E346&lt;&gt;"",F346,F346&lt;&gt;"",G346,G346&lt;&gt;"",H346,H346&lt;&gt;"",I346,I346&lt;&gt;"",J346)</f>
        <v>Funeral expenses</v>
      </c>
      <c r="N346">
        <f>+IFERROR(VLOOKUP(M346,weights!B:C,2,FALSE),"")</f>
        <v>0.16900000000000001</v>
      </c>
    </row>
    <row r="347" spans="3:14" outlineLevel="3" x14ac:dyDescent="0.25">
      <c r="E347" t="s">
        <v>645</v>
      </c>
      <c r="F347" t="s">
        <v>646</v>
      </c>
      <c r="K347" cm="1">
        <f t="array" ref="K347">+_xlfn.IFS(A347&lt;&gt;"",0,B347&lt;&gt;"",1,C347&lt;&gt;"",2,D347&lt;&gt;"",3,E347&lt;&gt;"",4,F347&lt;&gt;"",5,G347&lt;&gt;"",6,H347&lt;&gt;"",7,I347&lt;&gt;"",8)</f>
        <v>4</v>
      </c>
      <c r="L347" t="str" cm="1">
        <f t="array" ref="L347">+_xlfn.IFS(A347&lt;&gt;"",A347,B347&lt;&gt;"",B347,C347&lt;&gt;"",C347,D347&lt;&gt;"",D347,E347&lt;&gt;"",E347,F347&lt;&gt;"",F347,G347&lt;&gt;"",G347,H347&lt;&gt;"",H347,I347&lt;&gt;"",I347)</f>
        <v>SEGD03</v>
      </c>
      <c r="M347" t="str" cm="1">
        <f t="array" ref="M347">+_xlfn.IFS(A347&lt;&gt;"",B347,B347&lt;&gt;"",C347,C347&lt;&gt;"",D347,D347&lt;&gt;"",E347,E347&lt;&gt;"",F347,F347&lt;&gt;"",G347,G347&lt;&gt;"",H347,H347&lt;&gt;"",I347,I347&lt;&gt;"",J347)</f>
        <v>Laundry and dry cleaning services</v>
      </c>
      <c r="N347">
        <f>+IFERROR(VLOOKUP(M347,weights!B:C,2,FALSE),"")</f>
        <v>0.14199999999999999</v>
      </c>
    </row>
    <row r="348" spans="3:14" outlineLevel="3" x14ac:dyDescent="0.25">
      <c r="E348" t="s">
        <v>647</v>
      </c>
      <c r="F348" t="s">
        <v>648</v>
      </c>
      <c r="K348" cm="1">
        <f t="array" ref="K348">+_xlfn.IFS(A348&lt;&gt;"",0,B348&lt;&gt;"",1,C348&lt;&gt;"",2,D348&lt;&gt;"",3,E348&lt;&gt;"",4,F348&lt;&gt;"",5,G348&lt;&gt;"",6,H348&lt;&gt;"",7,I348&lt;&gt;"",8)</f>
        <v>4</v>
      </c>
      <c r="L348" t="str" cm="1">
        <f t="array" ref="L348">+_xlfn.IFS(A348&lt;&gt;"",A348,B348&lt;&gt;"",B348,C348&lt;&gt;"",C348,D348&lt;&gt;"",D348,E348&lt;&gt;"",E348,F348&lt;&gt;"",F348,G348&lt;&gt;"",G348,H348&lt;&gt;"",H348,I348&lt;&gt;"",I348)</f>
        <v>SEGD04</v>
      </c>
      <c r="M348" t="str" cm="1">
        <f t="array" ref="M348">+_xlfn.IFS(A348&lt;&gt;"",B348,B348&lt;&gt;"",C348,C348&lt;&gt;"",D348,D348&lt;&gt;"",E348,E348&lt;&gt;"",F348,F348&lt;&gt;"",G348,G348&lt;&gt;"",H348,H348&lt;&gt;"",I348,I348&lt;&gt;"",J348)</f>
        <v>Apparel services other than laundry and dry cleaning</v>
      </c>
      <c r="N348">
        <f>+IFERROR(VLOOKUP(M348,weights!B:C,2,FALSE),"")</f>
        <v>2.7E-2</v>
      </c>
    </row>
    <row r="349" spans="3:14" outlineLevel="3" x14ac:dyDescent="0.25">
      <c r="E349" t="s">
        <v>649</v>
      </c>
      <c r="F349" t="s">
        <v>650</v>
      </c>
      <c r="K349" cm="1">
        <f t="array" ref="K349">+_xlfn.IFS(A349&lt;&gt;"",0,B349&lt;&gt;"",1,C349&lt;&gt;"",2,D349&lt;&gt;"",3,E349&lt;&gt;"",4,F349&lt;&gt;"",5,G349&lt;&gt;"",6,H349&lt;&gt;"",7,I349&lt;&gt;"",8)</f>
        <v>4</v>
      </c>
      <c r="L349" t="str" cm="1">
        <f t="array" ref="L349">+_xlfn.IFS(A349&lt;&gt;"",A349,B349&lt;&gt;"",B349,C349&lt;&gt;"",C349,D349&lt;&gt;"",D349,E349&lt;&gt;"",E349,F349&lt;&gt;"",F349,G349&lt;&gt;"",G349,H349&lt;&gt;"",H349,I349&lt;&gt;"",I349)</f>
        <v>SEGD05</v>
      </c>
      <c r="M349" t="str" cm="1">
        <f t="array" ref="M349">+_xlfn.IFS(A349&lt;&gt;"",B349,B349&lt;&gt;"",C349,C349&lt;&gt;"",D349,D349&lt;&gt;"",E349,E349&lt;&gt;"",F349,F349&lt;&gt;"",G349,G349&lt;&gt;"",H349,H349&lt;&gt;"",I349,I349&lt;&gt;"",J349)</f>
        <v>Financial services</v>
      </c>
      <c r="N349">
        <f>+IFERROR(VLOOKUP(M349,weights!B:C,2,FALSE),"")</f>
        <v>0.17399999999999999</v>
      </c>
    </row>
    <row r="350" spans="3:14" outlineLevel="3" x14ac:dyDescent="0.25">
      <c r="E350" t="s">
        <v>651</v>
      </c>
      <c r="F350" t="s">
        <v>652</v>
      </c>
      <c r="K350" cm="1">
        <f t="array" ref="K350">+_xlfn.IFS(A350&lt;&gt;"",0,B350&lt;&gt;"",1,C350&lt;&gt;"",2,D350&lt;&gt;"",3,E350&lt;&gt;"",4,F350&lt;&gt;"",5,G350&lt;&gt;"",6,H350&lt;&gt;"",7,I350&lt;&gt;"",8)</f>
        <v>4</v>
      </c>
      <c r="L350" t="str" cm="1">
        <f t="array" ref="L350">+_xlfn.IFS(A350&lt;&gt;"",A350,B350&lt;&gt;"",B350,C350&lt;&gt;"",C350,D350&lt;&gt;"",D350,E350&lt;&gt;"",E350,F350&lt;&gt;"",F350,G350&lt;&gt;"",G350,H350&lt;&gt;"",H350,I350&lt;&gt;"",I350)</f>
        <v>SEGD09</v>
      </c>
      <c r="M350" t="str" cm="1">
        <f t="array" ref="M350">+_xlfn.IFS(A350&lt;&gt;"",B350,B350&lt;&gt;"",C350,C350&lt;&gt;"",D350,D350&lt;&gt;"",E350,E350&lt;&gt;"",F350,F350&lt;&gt;"",G350,G350&lt;&gt;"",H350,H350&lt;&gt;"",I350,I350&lt;&gt;"",J350)</f>
        <v>Unsampled items</v>
      </c>
      <c r="N350">
        <f>+IFERROR(VLOOKUP(M350,weights!B:C,2,FALSE),"")</f>
        <v>7.5999999999999998E-2</v>
      </c>
    </row>
    <row r="351" spans="3:14" outlineLevel="2" x14ac:dyDescent="0.25">
      <c r="D351" t="s">
        <v>653</v>
      </c>
      <c r="E351" t="s">
        <v>654</v>
      </c>
      <c r="K351" cm="1">
        <f t="array" ref="K351">+_xlfn.IFS(A351&lt;&gt;"",0,B351&lt;&gt;"",1,C351&lt;&gt;"",2,D351&lt;&gt;"",3,E351&lt;&gt;"",4,F351&lt;&gt;"",5,G351&lt;&gt;"",6,H351&lt;&gt;"",7,I351&lt;&gt;"",8)</f>
        <v>3</v>
      </c>
      <c r="L351" t="str" cm="1">
        <f t="array" ref="L351">+_xlfn.IFS(A351&lt;&gt;"",A351,B351&lt;&gt;"",B351,C351&lt;&gt;"",C351,D351&lt;&gt;"",D351,E351&lt;&gt;"",E351,F351&lt;&gt;"",F351,G351&lt;&gt;"",G351,H351&lt;&gt;"",H351,I351&lt;&gt;"",I351)</f>
        <v>SEGE</v>
      </c>
      <c r="M351" t="str" cm="1">
        <f t="array" ref="M351">+_xlfn.IFS(A351&lt;&gt;"",B351,B351&lt;&gt;"",C351,C351&lt;&gt;"",D351,D351&lt;&gt;"",E351,E351&lt;&gt;"",F351,F351&lt;&gt;"",G351,G351&lt;&gt;"",H351,H351&lt;&gt;"",I351,I351&lt;&gt;"",J351)</f>
        <v>Miscellaneous personal goods</v>
      </c>
      <c r="N351">
        <f>+IFERROR(VLOOKUP(M351,weights!B:C,2,FALSE),"")</f>
        <v>0.14899999999999999</v>
      </c>
    </row>
    <row r="352" spans="3:14" outlineLevel="3" x14ac:dyDescent="0.25">
      <c r="E352" t="s">
        <v>655</v>
      </c>
      <c r="F352" t="s">
        <v>654</v>
      </c>
      <c r="K352" cm="1">
        <f t="array" ref="K352">+_xlfn.IFS(A352&lt;&gt;"",0,B352&lt;&gt;"",1,C352&lt;&gt;"",2,D352&lt;&gt;"",3,E352&lt;&gt;"",4,F352&lt;&gt;"",5,G352&lt;&gt;"",6,H352&lt;&gt;"",7,I352&lt;&gt;"",8)</f>
        <v>4</v>
      </c>
      <c r="L352" t="str" cm="1">
        <f t="array" ref="L352">+_xlfn.IFS(A352&lt;&gt;"",A352,B352&lt;&gt;"",B352,C352&lt;&gt;"",C352,D352&lt;&gt;"",D352,E352&lt;&gt;"",E352,F352&lt;&gt;"",F352,G352&lt;&gt;"",G352,H352&lt;&gt;"",H352,I352&lt;&gt;"",I352)</f>
        <v>SEGE01</v>
      </c>
      <c r="M352" t="str" cm="1">
        <f t="array" ref="M352">+_xlfn.IFS(A352&lt;&gt;"",B352,B352&lt;&gt;"",C352,C352&lt;&gt;"",D352,D352&lt;&gt;"",E352,E352&lt;&gt;"",F352,F352&lt;&gt;"",G352,G352&lt;&gt;"",H352,H352&lt;&gt;"",I352,I352&lt;&gt;"",J352)</f>
        <v>Miscellaneous personal goods</v>
      </c>
      <c r="N352">
        <f>+IFERROR(VLOOKUP(M352,weights!B:C,2,FALSE),"")</f>
        <v>0.14899999999999999</v>
      </c>
    </row>
    <row r="360" collapsed="1" x14ac:dyDescent="0.25"/>
    <row r="366" outlineLevel="1" x14ac:dyDescent="0.25"/>
    <row r="367" outlineLevel="1" x14ac:dyDescent="0.25"/>
    <row r="368" outlineLevel="2" collapsed="1" x14ac:dyDescent="0.25"/>
    <row r="369" outlineLevel="2" x14ac:dyDescent="0.25"/>
    <row r="370" outlineLevel="3" x14ac:dyDescent="0.25"/>
    <row r="371" outlineLevel="3" x14ac:dyDescent="0.25"/>
    <row r="372" outlineLevel="3" x14ac:dyDescent="0.25"/>
    <row r="373" outlineLevel="3" x14ac:dyDescent="0.25"/>
    <row r="374" ht="11.25" customHeight="1" outlineLevel="3" x14ac:dyDescent="0.25"/>
    <row r="375" outlineLevel="3" x14ac:dyDescent="0.25"/>
    <row r="376" outlineLevel="3" x14ac:dyDescent="0.25"/>
    <row r="377" outlineLevel="3" x14ac:dyDescent="0.25"/>
    <row r="378" outlineLevel="3" x14ac:dyDescent="0.25"/>
    <row r="379" outlineLevel="3" x14ac:dyDescent="0.25"/>
    <row r="380" outlineLevel="3" x14ac:dyDescent="0.25"/>
    <row r="381" outlineLevel="3" x14ac:dyDescent="0.25"/>
    <row r="382" outlineLevel="3" x14ac:dyDescent="0.25"/>
    <row r="383" outlineLevel="3" x14ac:dyDescent="0.25"/>
    <row r="384" outlineLevel="3" x14ac:dyDescent="0.25"/>
    <row r="385" outlineLevel="3" x14ac:dyDescent="0.25"/>
    <row r="386" outlineLevel="3" x14ac:dyDescent="0.25"/>
    <row r="387" outlineLevel="3" x14ac:dyDescent="0.25"/>
    <row r="388" outlineLevel="3" x14ac:dyDescent="0.25"/>
    <row r="389" outlineLevel="3" x14ac:dyDescent="0.25"/>
    <row r="390" outlineLevel="3" x14ac:dyDescent="0.25"/>
    <row r="391" outlineLevel="3" x14ac:dyDescent="0.25"/>
    <row r="392" outlineLevel="3" x14ac:dyDescent="0.25"/>
    <row r="393" outlineLevel="3" collapsed="1" x14ac:dyDescent="0.25"/>
    <row r="394" outlineLevel="3" x14ac:dyDescent="0.25"/>
    <row r="395" outlineLevel="3" x14ac:dyDescent="0.25"/>
    <row r="396" outlineLevel="3" x14ac:dyDescent="0.25"/>
    <row r="397" outlineLevel="3" x14ac:dyDescent="0.25"/>
    <row r="398" outlineLevel="3" x14ac:dyDescent="0.25"/>
    <row r="399" outlineLevel="3" x14ac:dyDescent="0.25"/>
    <row r="400" outlineLevel="3" collapsed="1" x14ac:dyDescent="0.25"/>
    <row r="406" outlineLevel="1" x14ac:dyDescent="0.25"/>
    <row r="407" outlineLevel="1" x14ac:dyDescent="0.25"/>
    <row r="408" ht="11.25" customHeight="1" outlineLevel="1" x14ac:dyDescent="0.25"/>
    <row r="409" outlineLevel="1" x14ac:dyDescent="0.25"/>
    <row r="410" outlineLevel="1" x14ac:dyDescent="0.25"/>
    <row r="411" outlineLevel="1" x14ac:dyDescent="0.25"/>
    <row r="412" outlineLevel="1" x14ac:dyDescent="0.25"/>
    <row r="413" outlineLevel="1" x14ac:dyDescent="0.25"/>
    <row r="414" outlineLevel="1" x14ac:dyDescent="0.25"/>
    <row r="415" outlineLevel="1" x14ac:dyDescent="0.25"/>
    <row r="416" outlineLevel="1" x14ac:dyDescent="0.25"/>
    <row r="417" outlineLevel="1" x14ac:dyDescent="0.25"/>
    <row r="418" outlineLevel="1" x14ac:dyDescent="0.25"/>
    <row r="419" outlineLevel="1" x14ac:dyDescent="0.25"/>
    <row r="420" outlineLevel="1" x14ac:dyDescent="0.25"/>
    <row r="422" outlineLevel="1" x14ac:dyDescent="0.25"/>
    <row r="423" outlineLevel="2" x14ac:dyDescent="0.25"/>
    <row r="424" outlineLevel="2" collapsed="1" x14ac:dyDescent="0.25"/>
    <row r="425" outlineLevel="1" x14ac:dyDescent="0.25"/>
    <row r="429" outlineLevel="1" x14ac:dyDescent="0.25"/>
    <row r="430" outlineLevel="1" x14ac:dyDescent="0.25"/>
    <row r="431" outlineLevel="2" collapsed="1" x14ac:dyDescent="0.25"/>
    <row r="432" outlineLevel="2" x14ac:dyDescent="0.25"/>
    <row r="433" outlineLevel="3" x14ac:dyDescent="0.25"/>
    <row r="434" outlineLevel="3" x14ac:dyDescent="0.25"/>
    <row r="435" outlineLevel="4" x14ac:dyDescent="0.25"/>
    <row r="436" outlineLevel="4" x14ac:dyDescent="0.25"/>
    <row r="437" outlineLevel="4" x14ac:dyDescent="0.25"/>
    <row r="438" outlineLevel="4" x14ac:dyDescent="0.25"/>
    <row r="439" outlineLevel="4" x14ac:dyDescent="0.25"/>
    <row r="440" outlineLevel="4" x14ac:dyDescent="0.25"/>
    <row r="441" outlineLevel="4" x14ac:dyDescent="0.25"/>
    <row r="442" outlineLevel="4" x14ac:dyDescent="0.25"/>
    <row r="443" outlineLevel="4" x14ac:dyDescent="0.25"/>
    <row r="444" outlineLevel="4" collapsed="1" x14ac:dyDescent="0.25"/>
    <row r="445" outlineLevel="4" x14ac:dyDescent="0.25"/>
    <row r="446" outlineLevel="4" x14ac:dyDescent="0.25"/>
    <row r="447" outlineLevel="4" x14ac:dyDescent="0.25"/>
    <row r="448" outlineLevel="4" x14ac:dyDescent="0.25"/>
    <row r="449" outlineLevel="4" collapsed="1" x14ac:dyDescent="0.25"/>
    <row r="451" outlineLevel="1" x14ac:dyDescent="0.25"/>
    <row r="452" outlineLevel="1" x14ac:dyDescent="0.25"/>
    <row r="453" outlineLevel="1" x14ac:dyDescent="0.25"/>
    <row r="455" outlineLevel="1" x14ac:dyDescent="0.25"/>
    <row r="456" outlineLevel="2" x14ac:dyDescent="0.25"/>
    <row r="457" outlineLevel="2" x14ac:dyDescent="0.25"/>
    <row r="458" outlineLevel="2" x14ac:dyDescent="0.25"/>
    <row r="459" outlineLevel="1" x14ac:dyDescent="0.25"/>
    <row r="460" outlineLevel="2" x14ac:dyDescent="0.25"/>
    <row r="461" outlineLevel="2" collapsed="1" x14ac:dyDescent="0.25"/>
    <row r="462" outlineLevel="2" collapsed="1" x14ac:dyDescent="0.25"/>
    <row r="463" outlineLevel="2" x14ac:dyDescent="0.25"/>
    <row r="464" outlineLevel="2" x14ac:dyDescent="0.25"/>
    <row r="465" spans="6:6" outlineLevel="3" x14ac:dyDescent="0.25"/>
    <row r="466" spans="6:6" outlineLevel="3" x14ac:dyDescent="0.25"/>
    <row r="467" spans="6:6" outlineLevel="3" x14ac:dyDescent="0.25"/>
    <row r="468" spans="6:6" outlineLevel="3" x14ac:dyDescent="0.25"/>
    <row r="469" spans="6:6" outlineLevel="3" x14ac:dyDescent="0.25"/>
    <row r="470" spans="6:6" outlineLevel="3" x14ac:dyDescent="0.25"/>
    <row r="471" spans="6:6" outlineLevel="2" collapsed="1" x14ac:dyDescent="0.25"/>
    <row r="472" spans="6:6" outlineLevel="2" x14ac:dyDescent="0.25"/>
    <row r="473" spans="6:6" outlineLevel="3" x14ac:dyDescent="0.25"/>
    <row r="474" spans="6:6" outlineLevel="3" x14ac:dyDescent="0.25">
      <c r="F474" s="1"/>
    </row>
    <row r="475" spans="6:6" outlineLevel="3" x14ac:dyDescent="0.25"/>
    <row r="476" spans="6:6" outlineLevel="3" x14ac:dyDescent="0.25"/>
    <row r="477" spans="6:6" outlineLevel="3" x14ac:dyDescent="0.25"/>
    <row r="478" spans="6:6" outlineLevel="3" x14ac:dyDescent="0.25"/>
    <row r="479" spans="6:6" outlineLevel="3" collapsed="1" x14ac:dyDescent="0.25"/>
    <row r="480" spans="6:6" outlineLevel="3" x14ac:dyDescent="0.25"/>
    <row r="481" outlineLevel="3" x14ac:dyDescent="0.25"/>
    <row r="482" outlineLevel="3" x14ac:dyDescent="0.25"/>
    <row r="483" outlineLevel="3" x14ac:dyDescent="0.25"/>
    <row r="484" outlineLevel="3" x14ac:dyDescent="0.25"/>
    <row r="485" outlineLevel="3" x14ac:dyDescent="0.25"/>
    <row r="487" outlineLevel="1" x14ac:dyDescent="0.25"/>
    <row r="488" outlineLevel="1" x14ac:dyDescent="0.25"/>
    <row r="489" outlineLevel="1" x14ac:dyDescent="0.25"/>
    <row r="490" outlineLevel="1" x14ac:dyDescent="0.25"/>
    <row r="491" outlineLevel="1" x14ac:dyDescent="0.25"/>
  </sheetData>
  <conditionalFormatting sqref="K2:K352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0.75" bottom="0.75" header="0.5" footer="0.5"/>
  <pageSetup scale="83" fitToHeight="10" orientation="landscape" r:id="rId1"/>
  <headerFooter alignWithMargins="0">
    <oddHeader>&amp;C&amp;"Arial,Bold"Item Aggregation Tree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495"/>
  <sheetViews>
    <sheetView topLeftCell="A336" zoomScale="70" zoomScaleNormal="70" workbookViewId="0">
      <selection sqref="A1:J1"/>
    </sheetView>
  </sheetViews>
  <sheetFormatPr defaultRowHeight="12.5" outlineLevelRow="7" x14ac:dyDescent="0.25"/>
  <cols>
    <col min="2" max="2" width="10.54296875" customWidth="1"/>
    <col min="9" max="9" width="9.54296875" customWidth="1"/>
    <col min="10" max="10" width="40.6328125" customWidth="1"/>
    <col min="11" max="11" width="7.90625" customWidth="1"/>
    <col min="12" max="12" width="10.36328125" bestFit="1" customWidth="1"/>
    <col min="13" max="13" width="30.36328125" customWidth="1"/>
  </cols>
  <sheetData>
    <row r="1" spans="1:14" x14ac:dyDescent="0.25">
      <c r="A1" s="3" t="s">
        <v>787</v>
      </c>
      <c r="B1" s="3" t="s">
        <v>788</v>
      </c>
      <c r="C1" s="3" t="s">
        <v>789</v>
      </c>
      <c r="D1" s="3" t="s">
        <v>790</v>
      </c>
      <c r="E1" s="3" t="s">
        <v>791</v>
      </c>
      <c r="F1" s="3" t="s">
        <v>792</v>
      </c>
      <c r="G1" s="3" t="s">
        <v>793</v>
      </c>
      <c r="H1" s="3" t="s">
        <v>794</v>
      </c>
      <c r="I1" s="3" t="s">
        <v>795</v>
      </c>
      <c r="J1" s="3" t="s">
        <v>796</v>
      </c>
      <c r="K1" s="3" t="s">
        <v>786</v>
      </c>
      <c r="L1" s="3" t="s">
        <v>754</v>
      </c>
      <c r="M1" s="3" t="s">
        <v>755</v>
      </c>
      <c r="N1" s="3" t="s">
        <v>753</v>
      </c>
    </row>
    <row r="2" spans="1:14" x14ac:dyDescent="0.25">
      <c r="A2" t="s">
        <v>0</v>
      </c>
      <c r="B2" t="s">
        <v>1</v>
      </c>
      <c r="K2" cm="1">
        <f t="array" ref="K2">+_xlfn.IFS(A2&lt;&gt;"",0,B2&lt;&gt;"",1,C2&lt;&gt;"",2,D2&lt;&gt;"",3,E2&lt;&gt;"",4,F2&lt;&gt;"",5,G2&lt;&gt;"",6,H2&lt;&gt;"",7,I2&lt;&gt;"",8)</f>
        <v>0</v>
      </c>
      <c r="L2" t="str" cm="1">
        <f t="array" ref="L2">+_xlfn.IFS(A2&lt;&gt;"",A2,B2&lt;&gt;"",B2,C2&lt;&gt;"",C2,D2&lt;&gt;"",D2,E2&lt;&gt;"",E2,F2&lt;&gt;"",F2,G2&lt;&gt;"",G2,H2&lt;&gt;"",H2,I2&lt;&gt;"",I2)</f>
        <v>SA0</v>
      </c>
      <c r="M2" t="str" cm="1">
        <f t="array" ref="M2">+_xlfn.IFS(A2&lt;&gt;"",B2,B2&lt;&gt;"",C2,C2&lt;&gt;"",D2,D2&lt;&gt;"",E2,E2&lt;&gt;"",F2,F2&lt;&gt;"",G2,G2&lt;&gt;"",H2,H2&lt;&gt;"",I2,I2&lt;&gt;"",J2)</f>
        <v>All items</v>
      </c>
      <c r="N2">
        <f>+IFERROR(VLOOKUP(M2,weights!B:C,2,FALSE),"")</f>
        <v>100</v>
      </c>
    </row>
    <row r="3" spans="1:14" x14ac:dyDescent="0.25">
      <c r="A3" t="s">
        <v>2</v>
      </c>
      <c r="B3" t="s">
        <v>3</v>
      </c>
      <c r="K3" cm="1">
        <f t="array" ref="K3">+_xlfn.IFS(A3&lt;&gt;"",0,B3&lt;&gt;"",1,C3&lt;&gt;"",2,D3&lt;&gt;"",3,E3&lt;&gt;"",4,F3&lt;&gt;"",5,G3&lt;&gt;"",6,H3&lt;&gt;"",7,I3&lt;&gt;"",8)</f>
        <v>0</v>
      </c>
      <c r="L3" t="str" cm="1">
        <f t="array" ref="L3">+_xlfn.IFS(A3&lt;&gt;"",A3,B3&lt;&gt;"",B3,C3&lt;&gt;"",C3,D3&lt;&gt;"",D3,E3&lt;&gt;"",E3,F3&lt;&gt;"",F3,G3&lt;&gt;"",G3,H3&lt;&gt;"",H3,I3&lt;&gt;"",I3)</f>
        <v>AA0</v>
      </c>
      <c r="M3" t="str" cm="1">
        <f t="array" ref="M3">+_xlfn.IFS(A3&lt;&gt;"",B3,B3&lt;&gt;"",C3,C3&lt;&gt;"",D3,D3&lt;&gt;"",E3,E3&lt;&gt;"",F3,F3&lt;&gt;"",G3,G3&lt;&gt;"",H3,H3&lt;&gt;"",I3,I3&lt;&gt;"",J3)</f>
        <v>All items - old base</v>
      </c>
      <c r="N3" t="str">
        <f>+IFERROR(VLOOKUP(M3,weights!B:C,2,FALSE),"")</f>
        <v/>
      </c>
    </row>
    <row r="4" spans="1:14" x14ac:dyDescent="0.25">
      <c r="B4" t="s">
        <v>4</v>
      </c>
      <c r="C4" t="s">
        <v>5</v>
      </c>
      <c r="K4" cm="1">
        <f t="array" ref="K4">+_xlfn.IFS(A4&lt;&gt;"",0,B4&lt;&gt;"",1,C4&lt;&gt;"",2,D4&lt;&gt;"",3,E4&lt;&gt;"",4,F4&lt;&gt;"",5,G4&lt;&gt;"",6,H4&lt;&gt;"",7,I4&lt;&gt;"",8)</f>
        <v>1</v>
      </c>
      <c r="L4" t="str" cm="1">
        <f t="array" ref="L4">+_xlfn.IFS(A4&lt;&gt;"",A4,B4&lt;&gt;"",B4,C4&lt;&gt;"",C4,D4&lt;&gt;"",D4,E4&lt;&gt;"",E4,F4&lt;&gt;"",F4,G4&lt;&gt;"",G4,H4&lt;&gt;"",H4,I4&lt;&gt;"",I4)</f>
        <v>SAF</v>
      </c>
      <c r="M4" t="str" cm="1">
        <f t="array" ref="M4">+_xlfn.IFS(A4&lt;&gt;"",B4,B4&lt;&gt;"",C4,C4&lt;&gt;"",D4,D4&lt;&gt;"",E4,E4&lt;&gt;"",F4,F4&lt;&gt;"",G4,G4&lt;&gt;"",H4,H4&lt;&gt;"",I4,I4&lt;&gt;"",J4)</f>
        <v>Food and beverages</v>
      </c>
      <c r="N4">
        <f>+IFERROR(VLOOKUP(M4,weights!B:C,2,FALSE),"")</f>
        <v>14.375999999999999</v>
      </c>
    </row>
    <row r="5" spans="1:14" outlineLevel="1" x14ac:dyDescent="0.25">
      <c r="C5" t="s">
        <v>6</v>
      </c>
      <c r="D5" t="s">
        <v>7</v>
      </c>
      <c r="K5" cm="1">
        <f t="array" ref="K5">+_xlfn.IFS(A5&lt;&gt;"",0,B5&lt;&gt;"",1,C5&lt;&gt;"",2,D5&lt;&gt;"",3,E5&lt;&gt;"",4,F5&lt;&gt;"",5,G5&lt;&gt;"",6,H5&lt;&gt;"",7,I5&lt;&gt;"",8)</f>
        <v>2</v>
      </c>
      <c r="L5" t="str" cm="1">
        <f t="array" ref="L5">+_xlfn.IFS(A5&lt;&gt;"",A5,B5&lt;&gt;"",B5,C5&lt;&gt;"",C5,D5&lt;&gt;"",D5,E5&lt;&gt;"",E5,F5&lt;&gt;"",F5,G5&lt;&gt;"",G5,H5&lt;&gt;"",H5,I5&lt;&gt;"",I5)</f>
        <v>SAF1</v>
      </c>
      <c r="M5" t="str" cm="1">
        <f t="array" ref="M5">+_xlfn.IFS(A5&lt;&gt;"",B5,B5&lt;&gt;"",C5,C5&lt;&gt;"",D5,D5&lt;&gt;"",E5,E5&lt;&gt;"",F5,F5&lt;&gt;"",G5,G5&lt;&gt;"",H5,H5&lt;&gt;"",I5,I5&lt;&gt;"",J5)</f>
        <v>Food</v>
      </c>
      <c r="N5">
        <f>+IFERROR(VLOOKUP(M5,weights!B:C,2,FALSE),"")</f>
        <v>13.531000000000001</v>
      </c>
    </row>
    <row r="6" spans="1:14" outlineLevel="2" x14ac:dyDescent="0.25">
      <c r="D6" t="s">
        <v>8</v>
      </c>
      <c r="E6" t="s">
        <v>9</v>
      </c>
      <c r="K6" cm="1">
        <f t="array" ref="K6">+_xlfn.IFS(A6&lt;&gt;"",0,B6&lt;&gt;"",1,C6&lt;&gt;"",2,D6&lt;&gt;"",3,E6&lt;&gt;"",4,F6&lt;&gt;"",5,G6&lt;&gt;"",6,H6&lt;&gt;"",7,I6&lt;&gt;"",8)</f>
        <v>3</v>
      </c>
      <c r="L6" t="str" cm="1">
        <f t="array" ref="L6">+_xlfn.IFS(A6&lt;&gt;"",A6,B6&lt;&gt;"",B6,C6&lt;&gt;"",C6,D6&lt;&gt;"",D6,E6&lt;&gt;"",E6,F6&lt;&gt;"",F6,G6&lt;&gt;"",G6,H6&lt;&gt;"",H6,I6&lt;&gt;"",I6)</f>
        <v>SAF11</v>
      </c>
      <c r="M6" t="str" cm="1">
        <f t="array" ref="M6">+_xlfn.IFS(A6&lt;&gt;"",B6,B6&lt;&gt;"",C6,C6&lt;&gt;"",D6,D6&lt;&gt;"",E6,E6&lt;&gt;"",F6,F6&lt;&gt;"",G6,G6&lt;&gt;"",H6,H6&lt;&gt;"",I6,I6&lt;&gt;"",J6)</f>
        <v>Food at home</v>
      </c>
      <c r="N6">
        <f>+IFERROR(VLOOKUP(M6,weights!B:C,2,FALSE),"")</f>
        <v>8.7279999999999998</v>
      </c>
    </row>
    <row r="7" spans="1:14" outlineLevel="3" x14ac:dyDescent="0.25">
      <c r="E7" t="s">
        <v>10</v>
      </c>
      <c r="F7" t="s">
        <v>11</v>
      </c>
      <c r="K7" cm="1">
        <f t="array" ref="K7">+_xlfn.IFS(A7&lt;&gt;"",0,B7&lt;&gt;"",1,C7&lt;&gt;"",2,D7&lt;&gt;"",3,E7&lt;&gt;"",4,F7&lt;&gt;"",5,G7&lt;&gt;"",6,H7&lt;&gt;"",7,I7&lt;&gt;"",8)</f>
        <v>4</v>
      </c>
      <c r="L7" t="str" cm="1">
        <f t="array" ref="L7">+_xlfn.IFS(A7&lt;&gt;"",A7,B7&lt;&gt;"",B7,C7&lt;&gt;"",C7,D7&lt;&gt;"",D7,E7&lt;&gt;"",E7,F7&lt;&gt;"",F7,G7&lt;&gt;"",G7,H7&lt;&gt;"",H7,I7&lt;&gt;"",I7)</f>
        <v>SAF111</v>
      </c>
      <c r="M7" t="str" cm="1">
        <f t="array" ref="M7">+_xlfn.IFS(A7&lt;&gt;"",B7,B7&lt;&gt;"",C7,C7&lt;&gt;"",D7,D7&lt;&gt;"",E7,E7&lt;&gt;"",F7,F7&lt;&gt;"",G7,G7&lt;&gt;"",H7,H7&lt;&gt;"",I7,I7&lt;&gt;"",J7)</f>
        <v>Cereals and bakery products</v>
      </c>
      <c r="N7">
        <f>+IFERROR(VLOOKUP(M7,weights!B:C,2,FALSE),"")</f>
        <v>1.1639999999999999</v>
      </c>
    </row>
    <row r="8" spans="1:14" outlineLevel="4" x14ac:dyDescent="0.25">
      <c r="F8" t="s">
        <v>12</v>
      </c>
      <c r="G8" t="s">
        <v>13</v>
      </c>
      <c r="K8" cm="1">
        <f t="array" ref="K8">+_xlfn.IFS(A8&lt;&gt;"",0,B8&lt;&gt;"",1,C8&lt;&gt;"",2,D8&lt;&gt;"",3,E8&lt;&gt;"",4,F8&lt;&gt;"",5,G8&lt;&gt;"",6,H8&lt;&gt;"",7,I8&lt;&gt;"",8)</f>
        <v>5</v>
      </c>
      <c r="L8" t="str" cm="1">
        <f t="array" ref="L8">+_xlfn.IFS(A8&lt;&gt;"",A8,B8&lt;&gt;"",B8,C8&lt;&gt;"",C8,D8&lt;&gt;"",D8,E8&lt;&gt;"",E8,F8&lt;&gt;"",F8,G8&lt;&gt;"",G8,H8&lt;&gt;"",H8,I8&lt;&gt;"",I8)</f>
        <v>SEFA</v>
      </c>
      <c r="M8" t="str" cm="1">
        <f t="array" ref="M8">+_xlfn.IFS(A8&lt;&gt;"",B8,B8&lt;&gt;"",C8,C8&lt;&gt;"",D8,D8&lt;&gt;"",E8,E8&lt;&gt;"",F8,F8&lt;&gt;"",G8,G8&lt;&gt;"",H8,H8&lt;&gt;"",I8,I8&lt;&gt;"",J8)</f>
        <v>Cereals and cereal products</v>
      </c>
      <c r="N8">
        <f>+IFERROR(VLOOKUP(M8,weights!B:C,2,FALSE),"")</f>
        <v>0.36499999999999999</v>
      </c>
    </row>
    <row r="9" spans="1:14" outlineLevel="5" x14ac:dyDescent="0.25">
      <c r="G9" t="s">
        <v>14</v>
      </c>
      <c r="H9" t="s">
        <v>15</v>
      </c>
      <c r="K9" cm="1">
        <f t="array" ref="K9">+_xlfn.IFS(A9&lt;&gt;"",0,B9&lt;&gt;"",1,C9&lt;&gt;"",2,D9&lt;&gt;"",3,E9&lt;&gt;"",4,F9&lt;&gt;"",5,G9&lt;&gt;"",6,H9&lt;&gt;"",7,I9&lt;&gt;"",8)</f>
        <v>6</v>
      </c>
      <c r="L9" t="str" cm="1">
        <f t="array" ref="L9">+_xlfn.IFS(A9&lt;&gt;"",A9,B9&lt;&gt;"",B9,C9&lt;&gt;"",C9,D9&lt;&gt;"",D9,E9&lt;&gt;"",E9,F9&lt;&gt;"",F9,G9&lt;&gt;"",G9,H9&lt;&gt;"",H9,I9&lt;&gt;"",I9)</f>
        <v>SEFA01</v>
      </c>
      <c r="M9" t="str" cm="1">
        <f t="array" ref="M9">+_xlfn.IFS(A9&lt;&gt;"",B9,B9&lt;&gt;"",C9,C9&lt;&gt;"",D9,D9&lt;&gt;"",E9,E9&lt;&gt;"",F9,F9&lt;&gt;"",G9,G9&lt;&gt;"",H9,H9&lt;&gt;"",I9,I9&lt;&gt;"",J9)</f>
        <v>Flour and prepared flour mixes</v>
      </c>
      <c r="N9">
        <f>+IFERROR(VLOOKUP(M9,weights!B:C,2,FALSE),"")</f>
        <v>0.06</v>
      </c>
    </row>
    <row r="10" spans="1:14" outlineLevel="5" x14ac:dyDescent="0.25">
      <c r="G10" t="s">
        <v>16</v>
      </c>
      <c r="H10" t="s">
        <v>17</v>
      </c>
      <c r="K10" cm="1">
        <f t="array" ref="K10">+_xlfn.IFS(A10&lt;&gt;"",0,B10&lt;&gt;"",1,C10&lt;&gt;"",2,D10&lt;&gt;"",3,E10&lt;&gt;"",4,F10&lt;&gt;"",5,G10&lt;&gt;"",6,H10&lt;&gt;"",7,I10&lt;&gt;"",8)</f>
        <v>6</v>
      </c>
      <c r="L10" t="str" cm="1">
        <f t="array" ref="L10">+_xlfn.IFS(A10&lt;&gt;"",A10,B10&lt;&gt;"",B10,C10&lt;&gt;"",C10,D10&lt;&gt;"",D10,E10&lt;&gt;"",E10,F10&lt;&gt;"",F10,G10&lt;&gt;"",G10,H10&lt;&gt;"",H10,I10&lt;&gt;"",I10)</f>
        <v>SEFA02</v>
      </c>
      <c r="M10" t="str" cm="1">
        <f t="array" ref="M10">+_xlfn.IFS(A10&lt;&gt;"",B10,B10&lt;&gt;"",C10,C10&lt;&gt;"",D10,D10&lt;&gt;"",E10,E10&lt;&gt;"",F10,F10&lt;&gt;"",G10,G10&lt;&gt;"",H10,H10&lt;&gt;"",I10,I10&lt;&gt;"",J10)</f>
        <v>Breakfast cereal</v>
      </c>
      <c r="N10">
        <f>+IFERROR(VLOOKUP(M10,weights!B:C,2,FALSE),"")</f>
        <v>0.14599999999999999</v>
      </c>
    </row>
    <row r="11" spans="1:14" outlineLevel="5" x14ac:dyDescent="0.25">
      <c r="G11" t="s">
        <v>18</v>
      </c>
      <c r="H11" t="s">
        <v>19</v>
      </c>
      <c r="K11" cm="1">
        <f t="array" ref="K11">+_xlfn.IFS(A11&lt;&gt;"",0,B11&lt;&gt;"",1,C11&lt;&gt;"",2,D11&lt;&gt;"",3,E11&lt;&gt;"",4,F11&lt;&gt;"",5,G11&lt;&gt;"",6,H11&lt;&gt;"",7,I11&lt;&gt;"",8)</f>
        <v>6</v>
      </c>
      <c r="L11" t="str" cm="1">
        <f t="array" ref="L11">+_xlfn.IFS(A11&lt;&gt;"",A11,B11&lt;&gt;"",B11,C11&lt;&gt;"",C11,D11&lt;&gt;"",D11,E11&lt;&gt;"",E11,F11&lt;&gt;"",F11,G11&lt;&gt;"",G11,H11&lt;&gt;"",H11,I11&lt;&gt;"",I11)</f>
        <v>SEFA03</v>
      </c>
      <c r="M11" t="str" cm="1">
        <f t="array" ref="M11">+_xlfn.IFS(A11&lt;&gt;"",B11,B11&lt;&gt;"",C11,C11&lt;&gt;"",D11,D11&lt;&gt;"",E11,E11&lt;&gt;"",F11,F11&lt;&gt;"",G11,G11&lt;&gt;"",H11,H11&lt;&gt;"",I11,I11&lt;&gt;"",J11)</f>
        <v>Rice, pasta, cornmeal</v>
      </c>
      <c r="N11">
        <f>+IFERROR(VLOOKUP(M11,weights!B:C,2,FALSE),"")</f>
        <v>0.159</v>
      </c>
    </row>
    <row r="12" spans="1:14" outlineLevel="4" x14ac:dyDescent="0.25">
      <c r="F12" t="s">
        <v>20</v>
      </c>
      <c r="G12" t="s">
        <v>21</v>
      </c>
      <c r="K12" cm="1">
        <f t="array" ref="K12">+_xlfn.IFS(A12&lt;&gt;"",0,B12&lt;&gt;"",1,C12&lt;&gt;"",2,D12&lt;&gt;"",3,E12&lt;&gt;"",4,F12&lt;&gt;"",5,G12&lt;&gt;"",6,H12&lt;&gt;"",7,I12&lt;&gt;"",8)</f>
        <v>5</v>
      </c>
      <c r="L12" t="str" cm="1">
        <f t="array" ref="L12">+_xlfn.IFS(A12&lt;&gt;"",A12,B12&lt;&gt;"",B12,C12&lt;&gt;"",C12,D12&lt;&gt;"",D12,E12&lt;&gt;"",E12,F12&lt;&gt;"",F12,G12&lt;&gt;"",G12,H12&lt;&gt;"",H12,I12&lt;&gt;"",I12)</f>
        <v>SEFB</v>
      </c>
      <c r="M12" t="str" cm="1">
        <f t="array" ref="M12">+_xlfn.IFS(A12&lt;&gt;"",B12,B12&lt;&gt;"",C12,C12&lt;&gt;"",D12,D12&lt;&gt;"",E12,E12&lt;&gt;"",F12,F12&lt;&gt;"",G12,G12&lt;&gt;"",H12,H12&lt;&gt;"",I12,I12&lt;&gt;"",J12)</f>
        <v>Bakery products</v>
      </c>
      <c r="N12">
        <f>+IFERROR(VLOOKUP(M12,weights!B:C,2,FALSE),"")</f>
        <v>0.79900000000000004</v>
      </c>
    </row>
    <row r="13" spans="1:14" outlineLevel="5" x14ac:dyDescent="0.25">
      <c r="G13" t="s">
        <v>22</v>
      </c>
      <c r="H13" t="s">
        <v>23</v>
      </c>
      <c r="K13" cm="1">
        <f t="array" ref="K13">+_xlfn.IFS(A13&lt;&gt;"",0,B13&lt;&gt;"",1,C13&lt;&gt;"",2,D13&lt;&gt;"",3,E13&lt;&gt;"",4,F13&lt;&gt;"",5,G13&lt;&gt;"",6,H13&lt;&gt;"",7,I13&lt;&gt;"",8)</f>
        <v>6</v>
      </c>
      <c r="L13" t="str" cm="1">
        <f t="array" ref="L13">+_xlfn.IFS(A13&lt;&gt;"",A13,B13&lt;&gt;"",B13,C13&lt;&gt;"",C13,D13&lt;&gt;"",D13,E13&lt;&gt;"",E13,F13&lt;&gt;"",F13,G13&lt;&gt;"",G13,H13&lt;&gt;"",H13,I13&lt;&gt;"",I13)</f>
        <v>SEFB01</v>
      </c>
      <c r="M13" t="str" cm="1">
        <f t="array" ref="M13">+_xlfn.IFS(A13&lt;&gt;"",B13,B13&lt;&gt;"",C13,C13&lt;&gt;"",D13,D13&lt;&gt;"",E13,E13&lt;&gt;"",F13,F13&lt;&gt;"",G13,G13&lt;&gt;"",H13,H13&lt;&gt;"",I13,I13&lt;&gt;"",J13)</f>
        <v>Bread</v>
      </c>
      <c r="N13">
        <f>+IFERROR(VLOOKUP(M13,weights!B:C,2,FALSE),"")</f>
        <v>0.22600000000000001</v>
      </c>
    </row>
    <row r="14" spans="1:14" outlineLevel="5" x14ac:dyDescent="0.25">
      <c r="G14" t="s">
        <v>24</v>
      </c>
      <c r="H14" t="s">
        <v>25</v>
      </c>
      <c r="K14" cm="1">
        <f t="array" ref="K14">+_xlfn.IFS(A14&lt;&gt;"",0,B14&lt;&gt;"",1,C14&lt;&gt;"",2,D14&lt;&gt;"",3,E14&lt;&gt;"",4,F14&lt;&gt;"",5,G14&lt;&gt;"",6,H14&lt;&gt;"",7,I14&lt;&gt;"",8)</f>
        <v>6</v>
      </c>
      <c r="L14" t="str" cm="1">
        <f t="array" ref="L14">+_xlfn.IFS(A14&lt;&gt;"",A14,B14&lt;&gt;"",B14,C14&lt;&gt;"",C14,D14&lt;&gt;"",D14,E14&lt;&gt;"",E14,F14&lt;&gt;"",F14,G14&lt;&gt;"",G14,H14&lt;&gt;"",H14,I14&lt;&gt;"",I14)</f>
        <v>SEFB02</v>
      </c>
      <c r="M14" t="str" cm="1">
        <f t="array" ref="M14">+_xlfn.IFS(A14&lt;&gt;"",B14,B14&lt;&gt;"",C14,C14&lt;&gt;"",D14,D14&lt;&gt;"",E14,E14&lt;&gt;"",F14,F14&lt;&gt;"",G14,G14&lt;&gt;"",H14,H14&lt;&gt;"",I14,I14&lt;&gt;"",J14)</f>
        <v>Fresh biscuits, rolls, muffins</v>
      </c>
      <c r="N14">
        <f>+IFERROR(VLOOKUP(M14,weights!B:C,2,FALSE),"")</f>
        <v>0.11799999999999999</v>
      </c>
    </row>
    <row r="15" spans="1:14" outlineLevel="5" x14ac:dyDescent="0.25">
      <c r="G15" t="s">
        <v>26</v>
      </c>
      <c r="H15" t="s">
        <v>27</v>
      </c>
      <c r="K15" cm="1">
        <f t="array" ref="K15">+_xlfn.IFS(A15&lt;&gt;"",0,B15&lt;&gt;"",1,C15&lt;&gt;"",2,D15&lt;&gt;"",3,E15&lt;&gt;"",4,F15&lt;&gt;"",5,G15&lt;&gt;"",6,H15&lt;&gt;"",7,I15&lt;&gt;"",8)</f>
        <v>6</v>
      </c>
      <c r="L15" t="str" cm="1">
        <f t="array" ref="L15">+_xlfn.IFS(A15&lt;&gt;"",A15,B15&lt;&gt;"",B15,C15&lt;&gt;"",C15,D15&lt;&gt;"",D15,E15&lt;&gt;"",E15,F15&lt;&gt;"",F15,G15&lt;&gt;"",G15,H15&lt;&gt;"",H15,I15&lt;&gt;"",I15)</f>
        <v>SEFB03</v>
      </c>
      <c r="M15" t="str" cm="1">
        <f t="array" ref="M15">+_xlfn.IFS(A15&lt;&gt;"",B15,B15&lt;&gt;"",C15,C15&lt;&gt;"",D15,D15&lt;&gt;"",E15,E15&lt;&gt;"",F15,F15&lt;&gt;"",G15,G15&lt;&gt;"",H15,H15&lt;&gt;"",I15,I15&lt;&gt;"",J15)</f>
        <v>Cakes, cupcakes, and cookies</v>
      </c>
      <c r="N15">
        <f>+IFERROR(VLOOKUP(M15,weights!B:C,2,FALSE),"")</f>
        <v>0.20699999999999999</v>
      </c>
    </row>
    <row r="16" spans="1:14" outlineLevel="5" x14ac:dyDescent="0.25">
      <c r="G16" t="s">
        <v>28</v>
      </c>
      <c r="H16" t="s">
        <v>29</v>
      </c>
      <c r="K16" cm="1">
        <f t="array" ref="K16">+_xlfn.IFS(A16&lt;&gt;"",0,B16&lt;&gt;"",1,C16&lt;&gt;"",2,D16&lt;&gt;"",3,E16&lt;&gt;"",4,F16&lt;&gt;"",5,G16&lt;&gt;"",6,H16&lt;&gt;"",7,I16&lt;&gt;"",8)</f>
        <v>6</v>
      </c>
      <c r="L16" t="str" cm="1">
        <f t="array" ref="L16">+_xlfn.IFS(A16&lt;&gt;"",A16,B16&lt;&gt;"",B16,C16&lt;&gt;"",C16,D16&lt;&gt;"",D16,E16&lt;&gt;"",E16,F16&lt;&gt;"",F16,G16&lt;&gt;"",G16,H16&lt;&gt;"",H16,I16&lt;&gt;"",I16)</f>
        <v>SEFB04</v>
      </c>
      <c r="M16" t="str" cm="1">
        <f t="array" ref="M16">+_xlfn.IFS(A16&lt;&gt;"",B16,B16&lt;&gt;"",C16,C16&lt;&gt;"",D16,D16&lt;&gt;"",E16,E16&lt;&gt;"",F16,F16&lt;&gt;"",G16,G16&lt;&gt;"",H16,H16&lt;&gt;"",I16,I16&lt;&gt;"",J16)</f>
        <v>Other bakery products</v>
      </c>
      <c r="N16">
        <f>+IFERROR(VLOOKUP(M16,weights!B:C,2,FALSE),"")</f>
        <v>0.249</v>
      </c>
    </row>
    <row r="17" spans="5:14" outlineLevel="3" x14ac:dyDescent="0.25">
      <c r="E17" t="s">
        <v>30</v>
      </c>
      <c r="F17" t="s">
        <v>31</v>
      </c>
      <c r="K17" cm="1">
        <f t="array" ref="K17">+_xlfn.IFS(A17&lt;&gt;"",0,B17&lt;&gt;"",1,C17&lt;&gt;"",2,D17&lt;&gt;"",3,E17&lt;&gt;"",4,F17&lt;&gt;"",5,G17&lt;&gt;"",6,H17&lt;&gt;"",7,I17&lt;&gt;"",8)</f>
        <v>4</v>
      </c>
      <c r="L17" t="str" cm="1">
        <f t="array" ref="L17">+_xlfn.IFS(A17&lt;&gt;"",A17,B17&lt;&gt;"",B17,C17&lt;&gt;"",C17,D17&lt;&gt;"",D17,E17&lt;&gt;"",E17,F17&lt;&gt;"",F17,G17&lt;&gt;"",G17,H17&lt;&gt;"",H17,I17&lt;&gt;"",I17)</f>
        <v>SAF112</v>
      </c>
      <c r="M17" t="str" cm="1">
        <f t="array" ref="M17">+_xlfn.IFS(A17&lt;&gt;"",B17,B17&lt;&gt;"",C17,C17&lt;&gt;"",D17,D17&lt;&gt;"",E17,E17&lt;&gt;"",F17,F17&lt;&gt;"",G17,G17&lt;&gt;"",H17,H17&lt;&gt;"",I17,I17&lt;&gt;"",J17)</f>
        <v>Meats, poultry, fish, and eggs</v>
      </c>
      <c r="N17">
        <f>+IFERROR(VLOOKUP(M17,weights!B:C,2,FALSE),"")</f>
        <v>1.847</v>
      </c>
    </row>
    <row r="18" spans="5:14" outlineLevel="4" x14ac:dyDescent="0.25">
      <c r="F18" t="s">
        <v>32</v>
      </c>
      <c r="G18" t="s">
        <v>33</v>
      </c>
      <c r="K18" cm="1">
        <f t="array" ref="K18">+_xlfn.IFS(A18&lt;&gt;"",0,B18&lt;&gt;"",1,C18&lt;&gt;"",2,D18&lt;&gt;"",3,E18&lt;&gt;"",4,F18&lt;&gt;"",5,G18&lt;&gt;"",6,H18&lt;&gt;"",7,I18&lt;&gt;"",8)</f>
        <v>5</v>
      </c>
      <c r="L18" t="str" cm="1">
        <f t="array" ref="L18">+_xlfn.IFS(A18&lt;&gt;"",A18,B18&lt;&gt;"",B18,C18&lt;&gt;"",C18,D18&lt;&gt;"",D18,E18&lt;&gt;"",E18,F18&lt;&gt;"",F18,G18&lt;&gt;"",G18,H18&lt;&gt;"",H18,I18&lt;&gt;"",I18)</f>
        <v>SAF1121</v>
      </c>
      <c r="M18" t="str" cm="1">
        <f t="array" ref="M18">+_xlfn.IFS(A18&lt;&gt;"",B18,B18&lt;&gt;"",C18,C18&lt;&gt;"",D18,D18&lt;&gt;"",E18,E18&lt;&gt;"",F18,F18&lt;&gt;"",G18,G18&lt;&gt;"",H18,H18&lt;&gt;"",I18,I18&lt;&gt;"",J18)</f>
        <v>Meats, poultry, and fish</v>
      </c>
      <c r="N18">
        <f>+IFERROR(VLOOKUP(M18,weights!B:C,2,FALSE),"")</f>
        <v>1.681</v>
      </c>
    </row>
    <row r="19" spans="5:14" outlineLevel="5" x14ac:dyDescent="0.25">
      <c r="G19" t="s">
        <v>34</v>
      </c>
      <c r="H19" t="s">
        <v>35</v>
      </c>
      <c r="K19" cm="1">
        <f t="array" ref="K19">+_xlfn.IFS(A19&lt;&gt;"",0,B19&lt;&gt;"",1,C19&lt;&gt;"",2,D19&lt;&gt;"",3,E19&lt;&gt;"",4,F19&lt;&gt;"",5,G19&lt;&gt;"",6,H19&lt;&gt;"",7,I19&lt;&gt;"",8)</f>
        <v>6</v>
      </c>
      <c r="L19" t="str" cm="1">
        <f t="array" ref="L19">+_xlfn.IFS(A19&lt;&gt;"",A19,B19&lt;&gt;"",B19,C19&lt;&gt;"",C19,D19&lt;&gt;"",D19,E19&lt;&gt;"",E19,F19&lt;&gt;"",F19,G19&lt;&gt;"",G19,H19&lt;&gt;"",H19,I19&lt;&gt;"",I19)</f>
        <v>SAF11211</v>
      </c>
      <c r="M19" t="str" cm="1">
        <f t="array" ref="M19">+_xlfn.IFS(A19&lt;&gt;"",B19,B19&lt;&gt;"",C19,C19&lt;&gt;"",D19,D19&lt;&gt;"",E19,E19&lt;&gt;"",F19,F19&lt;&gt;"",G19,G19&lt;&gt;"",H19,H19&lt;&gt;"",I19,I19&lt;&gt;"",J19)</f>
        <v>Meats</v>
      </c>
      <c r="N19">
        <f>+IFERROR(VLOOKUP(M19,weights!B:C,2,FALSE),"")</f>
        <v>1.038</v>
      </c>
    </row>
    <row r="20" spans="5:14" outlineLevel="6" x14ac:dyDescent="0.25">
      <c r="H20" t="s">
        <v>36</v>
      </c>
      <c r="I20" t="s">
        <v>37</v>
      </c>
      <c r="K20" cm="1">
        <f t="array" ref="K20">+_xlfn.IFS(A20&lt;&gt;"",0,B20&lt;&gt;"",1,C20&lt;&gt;"",2,D20&lt;&gt;"",3,E20&lt;&gt;"",4,F20&lt;&gt;"",5,G20&lt;&gt;"",6,H20&lt;&gt;"",7,I20&lt;&gt;"",8)</f>
        <v>7</v>
      </c>
      <c r="L20" t="str" cm="1">
        <f t="array" ref="L20">+_xlfn.IFS(A20&lt;&gt;"",A20,B20&lt;&gt;"",B20,C20&lt;&gt;"",C20,D20&lt;&gt;"",D20,E20&lt;&gt;"",E20,F20&lt;&gt;"",F20,G20&lt;&gt;"",G20,H20&lt;&gt;"",H20,I20&lt;&gt;"",I20)</f>
        <v>SEFC</v>
      </c>
      <c r="M20" t="str" cm="1">
        <f t="array" ref="M20">+_xlfn.IFS(A20&lt;&gt;"",B20,B20&lt;&gt;"",C20,C20&lt;&gt;"",D20,D20&lt;&gt;"",E20,E20&lt;&gt;"",F20,F20&lt;&gt;"",G20,G20&lt;&gt;"",H20,H20&lt;&gt;"",I20,I20&lt;&gt;"",J20)</f>
        <v>Beef and veal</v>
      </c>
      <c r="N20">
        <f>+IFERROR(VLOOKUP(M20,weights!B:C,2,FALSE),"")</f>
        <v>0.437</v>
      </c>
    </row>
    <row r="21" spans="5:14" outlineLevel="7" x14ac:dyDescent="0.25">
      <c r="I21" t="s">
        <v>38</v>
      </c>
      <c r="J21" t="s">
        <v>39</v>
      </c>
      <c r="K21" cm="1">
        <f t="array" ref="K21">+_xlfn.IFS(A21&lt;&gt;"",0,B21&lt;&gt;"",1,C21&lt;&gt;"",2,D21&lt;&gt;"",3,E21&lt;&gt;"",4,F21&lt;&gt;"",5,G21&lt;&gt;"",6,H21&lt;&gt;"",7,I21&lt;&gt;"",8)</f>
        <v>8</v>
      </c>
      <c r="L21" t="str" cm="1">
        <f t="array" ref="L21">+_xlfn.IFS(A21&lt;&gt;"",A21,B21&lt;&gt;"",B21,C21&lt;&gt;"",C21,D21&lt;&gt;"",D21,E21&lt;&gt;"",E21,F21&lt;&gt;"",F21,G21&lt;&gt;"",G21,H21&lt;&gt;"",H21,I21&lt;&gt;"",I21)</f>
        <v>SEFC01</v>
      </c>
      <c r="M21" t="str" cm="1">
        <f t="array" ref="M21">+_xlfn.IFS(A21&lt;&gt;"",B21,B21&lt;&gt;"",C21,C21&lt;&gt;"",D21,D21&lt;&gt;"",E21,E21&lt;&gt;"",F21,F21&lt;&gt;"",G21,G21&lt;&gt;"",H21,H21&lt;&gt;"",I21,I21&lt;&gt;"",J21)</f>
        <v>Uncooked ground beef</v>
      </c>
      <c r="N21">
        <f>+IFERROR(VLOOKUP(M21,weights!B:C,2,FALSE),"")</f>
        <v>0.158</v>
      </c>
    </row>
    <row r="22" spans="5:14" outlineLevel="7" x14ac:dyDescent="0.25">
      <c r="I22" t="s">
        <v>40</v>
      </c>
      <c r="J22" t="s">
        <v>41</v>
      </c>
      <c r="K22" cm="1">
        <f t="array" ref="K22">+_xlfn.IFS(A22&lt;&gt;"",0,B22&lt;&gt;"",1,C22&lt;&gt;"",2,D22&lt;&gt;"",3,E22&lt;&gt;"",4,F22&lt;&gt;"",5,G22&lt;&gt;"",6,H22&lt;&gt;"",7,I22&lt;&gt;"",8)</f>
        <v>8</v>
      </c>
      <c r="L22" t="str" cm="1">
        <f t="array" ref="L22">+_xlfn.IFS(A22&lt;&gt;"",A22,B22&lt;&gt;"",B22,C22&lt;&gt;"",C22,D22&lt;&gt;"",D22,E22&lt;&gt;"",E22,F22&lt;&gt;"",F22,G22&lt;&gt;"",G22,H22&lt;&gt;"",H22,I22&lt;&gt;"",I22)</f>
        <v>SEFC02</v>
      </c>
      <c r="M22" t="str" cm="1">
        <f t="array" ref="M22">+_xlfn.IFS(A22&lt;&gt;"",B22,B22&lt;&gt;"",C22,C22&lt;&gt;"",D22,D22&lt;&gt;"",E22,E22&lt;&gt;"",F22,F22&lt;&gt;"",G22,G22&lt;&gt;"",H22,H22&lt;&gt;"",I22,I22&lt;&gt;"",J22)</f>
        <v>Uncooked beef roasts</v>
      </c>
      <c r="N22">
        <f>+IFERROR(VLOOKUP(M22,weights!B:C,2,FALSE),"")</f>
        <v>5.7000000000000002E-2</v>
      </c>
    </row>
    <row r="23" spans="5:14" outlineLevel="7" x14ac:dyDescent="0.25">
      <c r="I23" t="s">
        <v>42</v>
      </c>
      <c r="J23" t="s">
        <v>43</v>
      </c>
      <c r="K23" cm="1">
        <f t="array" ref="K23">+_xlfn.IFS(A23&lt;&gt;"",0,B23&lt;&gt;"",1,C23&lt;&gt;"",2,D23&lt;&gt;"",3,E23&lt;&gt;"",4,F23&lt;&gt;"",5,G23&lt;&gt;"",6,H23&lt;&gt;"",7,I23&lt;&gt;"",8)</f>
        <v>8</v>
      </c>
      <c r="L23" t="str" cm="1">
        <f t="array" ref="L23">+_xlfn.IFS(A23&lt;&gt;"",A23,B23&lt;&gt;"",B23,C23&lt;&gt;"",C23,D23&lt;&gt;"",D23,E23&lt;&gt;"",E23,F23&lt;&gt;"",F23,G23&lt;&gt;"",G23,H23&lt;&gt;"",H23,I23&lt;&gt;"",I23)</f>
        <v>SEFC03</v>
      </c>
      <c r="M23" t="str" cm="1">
        <f t="array" ref="M23">+_xlfn.IFS(A23&lt;&gt;"",B23,B23&lt;&gt;"",C23,C23&lt;&gt;"",D23,D23&lt;&gt;"",E23,E23&lt;&gt;"",F23,F23&lt;&gt;"",G23,G23&lt;&gt;"",H23,H23&lt;&gt;"",I23,I23&lt;&gt;"",J23)</f>
        <v>Uncooked beef steaks</v>
      </c>
      <c r="N23">
        <f>+IFERROR(VLOOKUP(M23,weights!B:C,2,FALSE),"")</f>
        <v>0.17899999999999999</v>
      </c>
    </row>
    <row r="24" spans="5:14" outlineLevel="7" x14ac:dyDescent="0.25">
      <c r="I24" t="s">
        <v>44</v>
      </c>
      <c r="J24" t="s">
        <v>45</v>
      </c>
      <c r="K24" cm="1">
        <f t="array" ref="K24">+_xlfn.IFS(A24&lt;&gt;"",0,B24&lt;&gt;"",1,C24&lt;&gt;"",2,D24&lt;&gt;"",3,E24&lt;&gt;"",4,F24&lt;&gt;"",5,G24&lt;&gt;"",6,H24&lt;&gt;"",7,I24&lt;&gt;"",8)</f>
        <v>8</v>
      </c>
      <c r="L24" t="str" cm="1">
        <f t="array" ref="L24">+_xlfn.IFS(A24&lt;&gt;"",A24,B24&lt;&gt;"",B24,C24&lt;&gt;"",C24,D24&lt;&gt;"",D24,E24&lt;&gt;"",E24,F24&lt;&gt;"",F24,G24&lt;&gt;"",G24,H24&lt;&gt;"",H24,I24&lt;&gt;"",I24)</f>
        <v>SEFC04</v>
      </c>
      <c r="M24" t="str" cm="1">
        <f t="array" ref="M24">+_xlfn.IFS(A24&lt;&gt;"",B24,B24&lt;&gt;"",C24,C24&lt;&gt;"",D24,D24&lt;&gt;"",E24,E24&lt;&gt;"",F24,F24&lt;&gt;"",G24,G24&lt;&gt;"",H24,H24&lt;&gt;"",I24,I24&lt;&gt;"",J24)</f>
        <v>Uncooked other beef and veal</v>
      </c>
      <c r="N24">
        <f>+IFERROR(VLOOKUP(M24,weights!B:C,2,FALSE),"")</f>
        <v>4.3999999999999997E-2</v>
      </c>
    </row>
    <row r="25" spans="5:14" outlineLevel="6" x14ac:dyDescent="0.25">
      <c r="H25" t="s">
        <v>46</v>
      </c>
      <c r="I25" t="s">
        <v>47</v>
      </c>
      <c r="K25" cm="1">
        <f t="array" ref="K25">+_xlfn.IFS(A25&lt;&gt;"",0,B25&lt;&gt;"",1,C25&lt;&gt;"",2,D25&lt;&gt;"",3,E25&lt;&gt;"",4,F25&lt;&gt;"",5,G25&lt;&gt;"",6,H25&lt;&gt;"",7,I25&lt;&gt;"",8)</f>
        <v>7</v>
      </c>
      <c r="L25" t="str" cm="1">
        <f t="array" ref="L25">+_xlfn.IFS(A25&lt;&gt;"",A25,B25&lt;&gt;"",B25,C25&lt;&gt;"",C25,D25&lt;&gt;"",D25,E25&lt;&gt;"",E25,F25&lt;&gt;"",F25,G25&lt;&gt;"",G25,H25&lt;&gt;"",H25,I25&lt;&gt;"",I25)</f>
        <v>SEFD</v>
      </c>
      <c r="M25" t="str" cm="1">
        <f t="array" ref="M25">+_xlfn.IFS(A25&lt;&gt;"",B25,B25&lt;&gt;"",C25,C25&lt;&gt;"",D25,D25&lt;&gt;"",E25,E25&lt;&gt;"",F25,F25&lt;&gt;"",G25,G25&lt;&gt;"",H25,H25&lt;&gt;"",I25,I25&lt;&gt;"",J25)</f>
        <v>Pork</v>
      </c>
      <c r="N25">
        <f>+IFERROR(VLOOKUP(M25,weights!B:C,2,FALSE),"")</f>
        <v>0.33800000000000002</v>
      </c>
    </row>
    <row r="26" spans="5:14" outlineLevel="7" x14ac:dyDescent="0.25">
      <c r="I26" t="s">
        <v>48</v>
      </c>
      <c r="J26" t="s">
        <v>49</v>
      </c>
      <c r="K26" cm="1">
        <f t="array" ref="K26">+_xlfn.IFS(A26&lt;&gt;"",0,B26&lt;&gt;"",1,C26&lt;&gt;"",2,D26&lt;&gt;"",3,E26&lt;&gt;"",4,F26&lt;&gt;"",5,G26&lt;&gt;"",6,H26&lt;&gt;"",7,I26&lt;&gt;"",8)</f>
        <v>8</v>
      </c>
      <c r="L26" t="str" cm="1">
        <f t="array" ref="L26">+_xlfn.IFS(A26&lt;&gt;"",A26,B26&lt;&gt;"",B26,C26&lt;&gt;"",C26,D26&lt;&gt;"",D26,E26&lt;&gt;"",E26,F26&lt;&gt;"",F26,G26&lt;&gt;"",G26,H26&lt;&gt;"",H26,I26&lt;&gt;"",I26)</f>
        <v>SEFD01</v>
      </c>
      <c r="M26" t="str" cm="1">
        <f t="array" ref="M26">+_xlfn.IFS(A26&lt;&gt;"",B26,B26&lt;&gt;"",C26,C26&lt;&gt;"",D26,D26&lt;&gt;"",E26,E26&lt;&gt;"",F26,F26&lt;&gt;"",G26,G26&lt;&gt;"",H26,H26&lt;&gt;"",I26,I26&lt;&gt;"",J26)</f>
        <v>Bacon, breakfast sausage, and related products</v>
      </c>
      <c r="N26">
        <f>+IFERROR(VLOOKUP(M26,weights!B:C,2,FALSE),"")</f>
        <v>0.14599999999999999</v>
      </c>
    </row>
    <row r="27" spans="5:14" outlineLevel="7" x14ac:dyDescent="0.25">
      <c r="I27" t="s">
        <v>50</v>
      </c>
      <c r="J27" t="s">
        <v>51</v>
      </c>
      <c r="K27" cm="1">
        <f t="array" ref="K27">+_xlfn.IFS(A27&lt;&gt;"",0,B27&lt;&gt;"",1,C27&lt;&gt;"",2,D27&lt;&gt;"",3,E27&lt;&gt;"",4,F27&lt;&gt;"",5,G27&lt;&gt;"",6,H27&lt;&gt;"",7,I27&lt;&gt;"",8)</f>
        <v>8</v>
      </c>
      <c r="L27" t="str" cm="1">
        <f t="array" ref="L27">+_xlfn.IFS(A27&lt;&gt;"",A27,B27&lt;&gt;"",B27,C27&lt;&gt;"",C27,D27&lt;&gt;"",D27,E27&lt;&gt;"",E27,F27&lt;&gt;"",F27,G27&lt;&gt;"",G27,H27&lt;&gt;"",H27,I27&lt;&gt;"",I27)</f>
        <v>SEFD02</v>
      </c>
      <c r="M27" t="str" cm="1">
        <f t="array" ref="M27">+_xlfn.IFS(A27&lt;&gt;"",B27,B27&lt;&gt;"",C27,C27&lt;&gt;"",D27,D27&lt;&gt;"",E27,E27&lt;&gt;"",F27,F27&lt;&gt;"",G27,G27&lt;&gt;"",H27,H27&lt;&gt;"",I27,I27&lt;&gt;"",J27)</f>
        <v>Ham</v>
      </c>
      <c r="N27">
        <f>+IFERROR(VLOOKUP(M27,weights!B:C,2,FALSE),"")</f>
        <v>6.5000000000000002E-2</v>
      </c>
    </row>
    <row r="28" spans="5:14" outlineLevel="7" x14ac:dyDescent="0.25">
      <c r="I28" t="s">
        <v>52</v>
      </c>
      <c r="J28" t="s">
        <v>53</v>
      </c>
      <c r="K28" cm="1">
        <f t="array" ref="K28">+_xlfn.IFS(A28&lt;&gt;"",0,B28&lt;&gt;"",1,C28&lt;&gt;"",2,D28&lt;&gt;"",3,E28&lt;&gt;"",4,F28&lt;&gt;"",5,G28&lt;&gt;"",6,H28&lt;&gt;"",7,I28&lt;&gt;"",8)</f>
        <v>8</v>
      </c>
      <c r="L28" t="str" cm="1">
        <f t="array" ref="L28">+_xlfn.IFS(A28&lt;&gt;"",A28,B28&lt;&gt;"",B28,C28&lt;&gt;"",C28,D28&lt;&gt;"",D28,E28&lt;&gt;"",E28,F28&lt;&gt;"",F28,G28&lt;&gt;"",G28,H28&lt;&gt;"",H28,I28&lt;&gt;"",I28)</f>
        <v>SEFD03</v>
      </c>
      <c r="M28" t="str" cm="1">
        <f t="array" ref="M28">+_xlfn.IFS(A28&lt;&gt;"",B28,B28&lt;&gt;"",C28,C28&lt;&gt;"",D28,D28&lt;&gt;"",E28,E28&lt;&gt;"",F28,F28&lt;&gt;"",G28,G28&lt;&gt;"",H28,H28&lt;&gt;"",I28,I28&lt;&gt;"",J28)</f>
        <v>Pork chops</v>
      </c>
      <c r="N28">
        <f>+IFERROR(VLOOKUP(M28,weights!B:C,2,FALSE),"")</f>
        <v>4.5999999999999999E-2</v>
      </c>
    </row>
    <row r="29" spans="5:14" outlineLevel="7" x14ac:dyDescent="0.25">
      <c r="I29" t="s">
        <v>54</v>
      </c>
      <c r="J29" s="1" t="s">
        <v>55</v>
      </c>
      <c r="K29" cm="1">
        <f t="array" ref="K29">+_xlfn.IFS(A29&lt;&gt;"",0,B29&lt;&gt;"",1,C29&lt;&gt;"",2,D29&lt;&gt;"",3,E29&lt;&gt;"",4,F29&lt;&gt;"",5,G29&lt;&gt;"",6,H29&lt;&gt;"",7,I29&lt;&gt;"",8)</f>
        <v>8</v>
      </c>
      <c r="L29" t="str" cm="1">
        <f t="array" ref="L29">+_xlfn.IFS(A29&lt;&gt;"",A29,B29&lt;&gt;"",B29,C29&lt;&gt;"",C29,D29&lt;&gt;"",D29,E29&lt;&gt;"",E29,F29&lt;&gt;"",F29,G29&lt;&gt;"",G29,H29&lt;&gt;"",H29,I29&lt;&gt;"",I29)</f>
        <v>SEFD04</v>
      </c>
      <c r="M29" t="str" cm="1">
        <f t="array" ref="M29">+_xlfn.IFS(A29&lt;&gt;"",B29,B29&lt;&gt;"",C29,C29&lt;&gt;"",D29,D29&lt;&gt;"",E29,E29&lt;&gt;"",F29,F29&lt;&gt;"",G29,G29&lt;&gt;"",H29,H29&lt;&gt;"",I29,I29&lt;&gt;"",J29)</f>
        <v>Other pork including roasts and picnics</v>
      </c>
      <c r="N29" t="str">
        <f>+IFERROR(VLOOKUP(M29,weights!B:C,2,FALSE),"")</f>
        <v/>
      </c>
    </row>
    <row r="30" spans="5:14" outlineLevel="6" x14ac:dyDescent="0.25">
      <c r="H30" t="s">
        <v>56</v>
      </c>
      <c r="I30" t="s">
        <v>57</v>
      </c>
      <c r="K30" cm="1">
        <f t="array" ref="K30">+_xlfn.IFS(A30&lt;&gt;"",0,B30&lt;&gt;"",1,C30&lt;&gt;"",2,D30&lt;&gt;"",3,E30&lt;&gt;"",4,F30&lt;&gt;"",5,G30&lt;&gt;"",6,H30&lt;&gt;"",7,I30&lt;&gt;"",8)</f>
        <v>7</v>
      </c>
      <c r="L30" t="str" cm="1">
        <f t="array" ref="L30">+_xlfn.IFS(A30&lt;&gt;"",A30,B30&lt;&gt;"",B30,C30&lt;&gt;"",C30,D30&lt;&gt;"",D30,E30&lt;&gt;"",E30,F30&lt;&gt;"",F30,G30&lt;&gt;"",G30,H30&lt;&gt;"",H30,I30&lt;&gt;"",I30)</f>
        <v>SEFE</v>
      </c>
      <c r="M30" t="str" cm="1">
        <f t="array" ref="M30">+_xlfn.IFS(A30&lt;&gt;"",B30,B30&lt;&gt;"",C30,C30&lt;&gt;"",D30,D30&lt;&gt;"",E30,E30&lt;&gt;"",F30,F30&lt;&gt;"",G30,G30&lt;&gt;"",H30,H30&lt;&gt;"",I30,I30&lt;&gt;"",J30)</f>
        <v>Other meats</v>
      </c>
      <c r="N30">
        <f>+IFERROR(VLOOKUP(M30,weights!B:C,2,FALSE),"")</f>
        <v>0.26200000000000001</v>
      </c>
    </row>
    <row r="31" spans="5:14" outlineLevel="7" x14ac:dyDescent="0.25">
      <c r="I31" t="s">
        <v>58</v>
      </c>
      <c r="J31" t="s">
        <v>57</v>
      </c>
      <c r="K31" cm="1">
        <f t="array" ref="K31">+_xlfn.IFS(A31&lt;&gt;"",0,B31&lt;&gt;"",1,C31&lt;&gt;"",2,D31&lt;&gt;"",3,E31&lt;&gt;"",4,F31&lt;&gt;"",5,G31&lt;&gt;"",6,H31&lt;&gt;"",7,I31&lt;&gt;"",8)</f>
        <v>8</v>
      </c>
      <c r="L31" t="str" cm="1">
        <f t="array" ref="L31">+_xlfn.IFS(A31&lt;&gt;"",A31,B31&lt;&gt;"",B31,C31&lt;&gt;"",C31,D31&lt;&gt;"",D31,E31&lt;&gt;"",E31,F31&lt;&gt;"",F31,G31&lt;&gt;"",G31,H31&lt;&gt;"",H31,I31&lt;&gt;"",I31)</f>
        <v>SEFE01</v>
      </c>
      <c r="M31" t="str" cm="1">
        <f t="array" ref="M31">+_xlfn.IFS(A31&lt;&gt;"",B31,B31&lt;&gt;"",C31,C31&lt;&gt;"",D31,D31&lt;&gt;"",E31,E31&lt;&gt;"",F31,F31&lt;&gt;"",G31,G31&lt;&gt;"",H31,H31&lt;&gt;"",I31,I31&lt;&gt;"",J31)</f>
        <v>Other meats</v>
      </c>
      <c r="N31">
        <f>+IFERROR(VLOOKUP(M31,weights!B:C,2,FALSE),"")</f>
        <v>0.26200000000000001</v>
      </c>
    </row>
    <row r="32" spans="5:14" outlineLevel="5" x14ac:dyDescent="0.25">
      <c r="G32" t="s">
        <v>59</v>
      </c>
      <c r="H32" t="s">
        <v>60</v>
      </c>
      <c r="K32" cm="1">
        <f t="array" ref="K32">+_xlfn.IFS(A32&lt;&gt;"",0,B32&lt;&gt;"",1,C32&lt;&gt;"",2,D32&lt;&gt;"",3,E32&lt;&gt;"",4,F32&lt;&gt;"",5,G32&lt;&gt;"",6,H32&lt;&gt;"",7,I32&lt;&gt;"",8)</f>
        <v>6</v>
      </c>
      <c r="L32" t="str" cm="1">
        <f t="array" ref="L32">+_xlfn.IFS(A32&lt;&gt;"",A32,B32&lt;&gt;"",B32,C32&lt;&gt;"",C32,D32&lt;&gt;"",D32,E32&lt;&gt;"",E32,F32&lt;&gt;"",F32,G32&lt;&gt;"",G32,H32&lt;&gt;"",H32,I32&lt;&gt;"",I32)</f>
        <v>SEFF</v>
      </c>
      <c r="M32" t="str" cm="1">
        <f t="array" ref="M32">+_xlfn.IFS(A32&lt;&gt;"",B32,B32&lt;&gt;"",C32,C32&lt;&gt;"",D32,D32&lt;&gt;"",E32,E32&lt;&gt;"",F32,F32&lt;&gt;"",G32,G32&lt;&gt;"",H32,H32&lt;&gt;"",I32,I32&lt;&gt;"",J32)</f>
        <v>Poultry</v>
      </c>
      <c r="N32">
        <f>+IFERROR(VLOOKUP(M32,weights!B:C,2,FALSE),"")</f>
        <v>0.35199999999999998</v>
      </c>
    </row>
    <row r="33" spans="5:14" outlineLevel="6" x14ac:dyDescent="0.25">
      <c r="H33" t="s">
        <v>61</v>
      </c>
      <c r="I33" t="s">
        <v>62</v>
      </c>
      <c r="K33" cm="1">
        <f t="array" ref="K33">+_xlfn.IFS(A33&lt;&gt;"",0,B33&lt;&gt;"",1,C33&lt;&gt;"",2,D33&lt;&gt;"",3,E33&lt;&gt;"",4,F33&lt;&gt;"",5,G33&lt;&gt;"",6,H33&lt;&gt;"",7,I33&lt;&gt;"",8)</f>
        <v>7</v>
      </c>
      <c r="L33" t="str" cm="1">
        <f t="array" ref="L33">+_xlfn.IFS(A33&lt;&gt;"",A33,B33&lt;&gt;"",B33,C33&lt;&gt;"",C33,D33&lt;&gt;"",D33,E33&lt;&gt;"",E33,F33&lt;&gt;"",F33,G33&lt;&gt;"",G33,H33&lt;&gt;"",H33,I33&lt;&gt;"",I33)</f>
        <v>SEFF01</v>
      </c>
      <c r="M33" t="str" cm="1">
        <f t="array" ref="M33">+_xlfn.IFS(A33&lt;&gt;"",B33,B33&lt;&gt;"",C33,C33&lt;&gt;"",D33,D33&lt;&gt;"",E33,E33&lt;&gt;"",F33,F33&lt;&gt;"",G33,G33&lt;&gt;"",H33,H33&lt;&gt;"",I33,I33&lt;&gt;"",J33)</f>
        <v>Chicken</v>
      </c>
      <c r="N33">
        <f>+IFERROR(VLOOKUP(M33,weights!B:C,2,FALSE),"")</f>
        <v>0.28299999999999997</v>
      </c>
    </row>
    <row r="34" spans="5:14" outlineLevel="6" x14ac:dyDescent="0.25">
      <c r="H34" t="s">
        <v>63</v>
      </c>
      <c r="I34" t="s">
        <v>64</v>
      </c>
      <c r="K34" cm="1">
        <f t="array" ref="K34">+_xlfn.IFS(A34&lt;&gt;"",0,B34&lt;&gt;"",1,C34&lt;&gt;"",2,D34&lt;&gt;"",3,E34&lt;&gt;"",4,F34&lt;&gt;"",5,G34&lt;&gt;"",6,H34&lt;&gt;"",7,I34&lt;&gt;"",8)</f>
        <v>7</v>
      </c>
      <c r="L34" t="str" cm="1">
        <f t="array" ref="L34">+_xlfn.IFS(A34&lt;&gt;"",A34,B34&lt;&gt;"",B34,C34&lt;&gt;"",C34,D34&lt;&gt;"",D34,E34&lt;&gt;"",E34,F34&lt;&gt;"",F34,G34&lt;&gt;"",G34,H34&lt;&gt;"",H34,I34&lt;&gt;"",I34)</f>
        <v>SEFF02</v>
      </c>
      <c r="M34" t="str" cm="1">
        <f t="array" ref="M34">+_xlfn.IFS(A34&lt;&gt;"",B34,B34&lt;&gt;"",C34,C34&lt;&gt;"",D34,D34&lt;&gt;"",E34,E34&lt;&gt;"",F34,F34&lt;&gt;"",G34,G34&lt;&gt;"",H34,H34&lt;&gt;"",I34,I34&lt;&gt;"",J34)</f>
        <v>Other poultry including turkey</v>
      </c>
      <c r="N34" t="str">
        <f>+IFERROR(VLOOKUP(M34,weights!B:C,2,FALSE),"")</f>
        <v/>
      </c>
    </row>
    <row r="35" spans="5:14" outlineLevel="5" x14ac:dyDescent="0.25">
      <c r="G35" t="s">
        <v>65</v>
      </c>
      <c r="H35" t="s">
        <v>66</v>
      </c>
      <c r="K35" cm="1">
        <f t="array" ref="K35">+_xlfn.IFS(A35&lt;&gt;"",0,B35&lt;&gt;"",1,C35&lt;&gt;"",2,D35&lt;&gt;"",3,E35&lt;&gt;"",4,F35&lt;&gt;"",5,G35&lt;&gt;"",6,H35&lt;&gt;"",7,I35&lt;&gt;"",8)</f>
        <v>6</v>
      </c>
      <c r="L35" t="str" cm="1">
        <f t="array" ref="L35">+_xlfn.IFS(A35&lt;&gt;"",A35,B35&lt;&gt;"",B35,C35&lt;&gt;"",C35,D35&lt;&gt;"",D35,E35&lt;&gt;"",E35,F35&lt;&gt;"",F35,G35&lt;&gt;"",G35,H35&lt;&gt;"",H35,I35&lt;&gt;"",I35)</f>
        <v>SEFG</v>
      </c>
      <c r="M35" t="str" cm="1">
        <f t="array" ref="M35">+_xlfn.IFS(A35&lt;&gt;"",B35,B35&lt;&gt;"",C35,C35&lt;&gt;"",D35,D35&lt;&gt;"",E35,E35&lt;&gt;"",F35,F35&lt;&gt;"",G35,G35&lt;&gt;"",H35,H35&lt;&gt;"",I35,I35&lt;&gt;"",J35)</f>
        <v>Fish and seafood</v>
      </c>
      <c r="N35">
        <f>+IFERROR(VLOOKUP(M35,weights!B:C,2,FALSE),"")</f>
        <v>0.29099999999999998</v>
      </c>
    </row>
    <row r="36" spans="5:14" outlineLevel="6" x14ac:dyDescent="0.25">
      <c r="H36" t="s">
        <v>67</v>
      </c>
      <c r="I36" t="s">
        <v>68</v>
      </c>
      <c r="K36" cm="1">
        <f t="array" ref="K36">+_xlfn.IFS(A36&lt;&gt;"",0,B36&lt;&gt;"",1,C36&lt;&gt;"",2,D36&lt;&gt;"",3,E36&lt;&gt;"",4,F36&lt;&gt;"",5,G36&lt;&gt;"",6,H36&lt;&gt;"",7,I36&lt;&gt;"",8)</f>
        <v>7</v>
      </c>
      <c r="L36" t="str" cm="1">
        <f t="array" ref="L36">+_xlfn.IFS(A36&lt;&gt;"",A36,B36&lt;&gt;"",B36,C36&lt;&gt;"",C36,D36&lt;&gt;"",D36,E36&lt;&gt;"",E36,F36&lt;&gt;"",F36,G36&lt;&gt;"",G36,H36&lt;&gt;"",H36,I36&lt;&gt;"",I36)</f>
        <v>SEFG01</v>
      </c>
      <c r="M36" t="str" cm="1">
        <f t="array" ref="M36">+_xlfn.IFS(A36&lt;&gt;"",B36,B36&lt;&gt;"",C36,C36&lt;&gt;"",D36,D36&lt;&gt;"",E36,E36&lt;&gt;"",F36,F36&lt;&gt;"",G36,G36&lt;&gt;"",H36,H36&lt;&gt;"",I36,I36&lt;&gt;"",J36)</f>
        <v>Fresh fish and seafood</v>
      </c>
      <c r="N36">
        <f>+IFERROR(VLOOKUP(M36,weights!B:C,2,FALSE),"")</f>
        <v>0.14099999999999999</v>
      </c>
    </row>
    <row r="37" spans="5:14" outlineLevel="6" x14ac:dyDescent="0.25">
      <c r="H37" t="s">
        <v>69</v>
      </c>
      <c r="I37" t="s">
        <v>70</v>
      </c>
      <c r="K37" cm="1">
        <f t="array" ref="K37">+_xlfn.IFS(A37&lt;&gt;"",0,B37&lt;&gt;"",1,C37&lt;&gt;"",2,D37&lt;&gt;"",3,E37&lt;&gt;"",4,F37&lt;&gt;"",5,G37&lt;&gt;"",6,H37&lt;&gt;"",7,I37&lt;&gt;"",8)</f>
        <v>7</v>
      </c>
      <c r="L37" t="str" cm="1">
        <f t="array" ref="L37">+_xlfn.IFS(A37&lt;&gt;"",A37,B37&lt;&gt;"",B37,C37&lt;&gt;"",C37,D37&lt;&gt;"",D37,E37&lt;&gt;"",E37,F37&lt;&gt;"",F37,G37&lt;&gt;"",G37,H37&lt;&gt;"",H37,I37&lt;&gt;"",I37)</f>
        <v>SEFG02</v>
      </c>
      <c r="M37" t="str" cm="1">
        <f t="array" ref="M37">+_xlfn.IFS(A37&lt;&gt;"",B37,B37&lt;&gt;"",C37,C37&lt;&gt;"",D37,D37&lt;&gt;"",E37,E37&lt;&gt;"",F37,F37&lt;&gt;"",G37,G37&lt;&gt;"",H37,H37&lt;&gt;"",I37,I37&lt;&gt;"",J37)</f>
        <v>Processed fish and seafood</v>
      </c>
      <c r="N37">
        <f>+IFERROR(VLOOKUP(M37,weights!B:C,2,FALSE),"")</f>
        <v>0.15</v>
      </c>
    </row>
    <row r="38" spans="5:14" outlineLevel="4" x14ac:dyDescent="0.25">
      <c r="F38" t="s">
        <v>71</v>
      </c>
      <c r="G38" t="s">
        <v>72</v>
      </c>
      <c r="K38" cm="1">
        <f t="array" ref="K38">+_xlfn.IFS(A38&lt;&gt;"",0,B38&lt;&gt;"",1,C38&lt;&gt;"",2,D38&lt;&gt;"",3,E38&lt;&gt;"",4,F38&lt;&gt;"",5,G38&lt;&gt;"",6,H38&lt;&gt;"",7,I38&lt;&gt;"",8)</f>
        <v>5</v>
      </c>
      <c r="L38" t="str" cm="1">
        <f t="array" ref="L38">+_xlfn.IFS(A38&lt;&gt;"",A38,B38&lt;&gt;"",B38,C38&lt;&gt;"",C38,D38&lt;&gt;"",D38,E38&lt;&gt;"",E38,F38&lt;&gt;"",F38,G38&lt;&gt;"",G38,H38&lt;&gt;"",H38,I38&lt;&gt;"",I38)</f>
        <v>SEFH</v>
      </c>
      <c r="M38" t="str" cm="1">
        <f t="array" ref="M38">+_xlfn.IFS(A38&lt;&gt;"",B38,B38&lt;&gt;"",C38,C38&lt;&gt;"",D38,D38&lt;&gt;"",E38,E38&lt;&gt;"",F38,F38&lt;&gt;"",G38,G38&lt;&gt;"",H38,H38&lt;&gt;"",I38,I38&lt;&gt;"",J38)</f>
        <v>Eggs</v>
      </c>
      <c r="N38">
        <f>+IFERROR(VLOOKUP(M38,weights!B:C,2,FALSE),"")</f>
        <v>0.16700000000000001</v>
      </c>
    </row>
    <row r="39" spans="5:14" outlineLevel="5" x14ac:dyDescent="0.25">
      <c r="G39" t="s">
        <v>73</v>
      </c>
      <c r="H39" t="s">
        <v>72</v>
      </c>
      <c r="K39" cm="1">
        <f t="array" ref="K39">+_xlfn.IFS(A39&lt;&gt;"",0,B39&lt;&gt;"",1,C39&lt;&gt;"",2,D39&lt;&gt;"",3,E39&lt;&gt;"",4,F39&lt;&gt;"",5,G39&lt;&gt;"",6,H39&lt;&gt;"",7,I39&lt;&gt;"",8)</f>
        <v>6</v>
      </c>
      <c r="L39" t="str" cm="1">
        <f t="array" ref="L39">+_xlfn.IFS(A39&lt;&gt;"",A39,B39&lt;&gt;"",B39,C39&lt;&gt;"",C39,D39&lt;&gt;"",D39,E39&lt;&gt;"",E39,F39&lt;&gt;"",F39,G39&lt;&gt;"",G39,H39&lt;&gt;"",H39,I39&lt;&gt;"",I39)</f>
        <v>SEFH01</v>
      </c>
      <c r="M39" t="str" cm="1">
        <f t="array" ref="M39">+_xlfn.IFS(A39&lt;&gt;"",B39,B39&lt;&gt;"",C39,C39&lt;&gt;"",D39,D39&lt;&gt;"",E39,E39&lt;&gt;"",F39,F39&lt;&gt;"",G39,G39&lt;&gt;"",H39,H39&lt;&gt;"",I39,I39&lt;&gt;"",J39)</f>
        <v>Eggs</v>
      </c>
      <c r="N39">
        <f>+IFERROR(VLOOKUP(M39,weights!B:C,2,FALSE),"")</f>
        <v>0.16700000000000001</v>
      </c>
    </row>
    <row r="40" spans="5:14" outlineLevel="3" x14ac:dyDescent="0.25">
      <c r="E40" t="s">
        <v>74</v>
      </c>
      <c r="F40" t="s">
        <v>75</v>
      </c>
      <c r="K40" cm="1">
        <f t="array" ref="K40">+_xlfn.IFS(A40&lt;&gt;"",0,B40&lt;&gt;"",1,C40&lt;&gt;"",2,D40&lt;&gt;"",3,E40&lt;&gt;"",4,F40&lt;&gt;"",5,G40&lt;&gt;"",6,H40&lt;&gt;"",7,I40&lt;&gt;"",8)</f>
        <v>4</v>
      </c>
      <c r="L40" t="str" cm="1">
        <f t="array" ref="L40">+_xlfn.IFS(A40&lt;&gt;"",A40,B40&lt;&gt;"",B40,C40&lt;&gt;"",C40,D40&lt;&gt;"",D40,E40&lt;&gt;"",E40,F40&lt;&gt;"",F40,G40&lt;&gt;"",G40,H40&lt;&gt;"",H40,I40&lt;&gt;"",I40)</f>
        <v>SEFJ</v>
      </c>
      <c r="M40" t="str" cm="1">
        <f t="array" ref="M40">+_xlfn.IFS(A40&lt;&gt;"",B40,B40&lt;&gt;"",C40,C40&lt;&gt;"",D40,D40&lt;&gt;"",E40,E40&lt;&gt;"",F40,F40&lt;&gt;"",G40,G40&lt;&gt;"",H40,H40&lt;&gt;"",I40,I40&lt;&gt;"",J40)</f>
        <v>Dairy and related products</v>
      </c>
      <c r="N40">
        <f>+IFERROR(VLOOKUP(M40,weights!B:C,2,FALSE),"")</f>
        <v>0.81799999999999995</v>
      </c>
    </row>
    <row r="41" spans="5:14" outlineLevel="4" x14ac:dyDescent="0.25">
      <c r="F41" t="s">
        <v>76</v>
      </c>
      <c r="G41" t="s">
        <v>77</v>
      </c>
      <c r="K41" cm="1">
        <f t="array" ref="K41">+_xlfn.IFS(A41&lt;&gt;"",0,B41&lt;&gt;"",1,C41&lt;&gt;"",2,D41&lt;&gt;"",3,E41&lt;&gt;"",4,F41&lt;&gt;"",5,G41&lt;&gt;"",6,H41&lt;&gt;"",7,I41&lt;&gt;"",8)</f>
        <v>5</v>
      </c>
      <c r="L41" t="str" cm="1">
        <f t="array" ref="L41">+_xlfn.IFS(A41&lt;&gt;"",A41,B41&lt;&gt;"",B41,C41&lt;&gt;"",C41,D41&lt;&gt;"",D41,E41&lt;&gt;"",E41,F41&lt;&gt;"",F41,G41&lt;&gt;"",G41,H41&lt;&gt;"",H41,I41&lt;&gt;"",I41)</f>
        <v>SEFJ01</v>
      </c>
      <c r="M41" t="str" cm="1">
        <f t="array" ref="M41">+_xlfn.IFS(A41&lt;&gt;"",B41,B41&lt;&gt;"",C41,C41&lt;&gt;"",D41,D41&lt;&gt;"",E41,E41&lt;&gt;"",F41,F41&lt;&gt;"",G41,G41&lt;&gt;"",H41,H41&lt;&gt;"",I41,I41&lt;&gt;"",J41)</f>
        <v>Milk</v>
      </c>
      <c r="N41">
        <f>+IFERROR(VLOOKUP(M41,weights!B:C,2,FALSE),"")</f>
        <v>0.20399999999999999</v>
      </c>
    </row>
    <row r="42" spans="5:14" outlineLevel="4" x14ac:dyDescent="0.25">
      <c r="F42" t="s">
        <v>78</v>
      </c>
      <c r="G42" t="s">
        <v>79</v>
      </c>
      <c r="K42" cm="1">
        <f t="array" ref="K42">+_xlfn.IFS(A42&lt;&gt;"",0,B42&lt;&gt;"",1,C42&lt;&gt;"",2,D42&lt;&gt;"",3,E42&lt;&gt;"",4,F42&lt;&gt;"",5,G42&lt;&gt;"",6,H42&lt;&gt;"",7,I42&lt;&gt;"",8)</f>
        <v>5</v>
      </c>
      <c r="L42" t="str" cm="1">
        <f t="array" ref="L42">+_xlfn.IFS(A42&lt;&gt;"",A42,B42&lt;&gt;"",B42,C42&lt;&gt;"",C42,D42&lt;&gt;"",D42,E42&lt;&gt;"",E42,F42&lt;&gt;"",F42,G42&lt;&gt;"",G42,H42&lt;&gt;"",H42,I42&lt;&gt;"",I42)</f>
        <v>SEFJ02</v>
      </c>
      <c r="M42" t="str" cm="1">
        <f t="array" ref="M42">+_xlfn.IFS(A42&lt;&gt;"",B42,B42&lt;&gt;"",C42,C42&lt;&gt;"",D42,D42&lt;&gt;"",E42,E42&lt;&gt;"",F42,F42&lt;&gt;"",G42,G42&lt;&gt;"",H42,H42&lt;&gt;"",I42,I42&lt;&gt;"",J42)</f>
        <v>Cheese and related products</v>
      </c>
      <c r="N42">
        <f>+IFERROR(VLOOKUP(M42,weights!B:C,2,FALSE),"")</f>
        <v>0.253</v>
      </c>
    </row>
    <row r="43" spans="5:14" outlineLevel="4" x14ac:dyDescent="0.25">
      <c r="F43" t="s">
        <v>80</v>
      </c>
      <c r="G43" t="s">
        <v>81</v>
      </c>
      <c r="K43" cm="1">
        <f t="array" ref="K43">+_xlfn.IFS(A43&lt;&gt;"",0,B43&lt;&gt;"",1,C43&lt;&gt;"",2,D43&lt;&gt;"",3,E43&lt;&gt;"",4,F43&lt;&gt;"",5,G43&lt;&gt;"",6,H43&lt;&gt;"",7,I43&lt;&gt;"",8)</f>
        <v>5</v>
      </c>
      <c r="L43" t="str" cm="1">
        <f t="array" ref="L43">+_xlfn.IFS(A43&lt;&gt;"",A43,B43&lt;&gt;"",B43,C43&lt;&gt;"",C43,D43&lt;&gt;"",D43,E43&lt;&gt;"",E43,F43&lt;&gt;"",F43,G43&lt;&gt;"",G43,H43&lt;&gt;"",H43,I43&lt;&gt;"",I43)</f>
        <v>SEFJ03</v>
      </c>
      <c r="M43" t="str" cm="1">
        <f t="array" ref="M43">+_xlfn.IFS(A43&lt;&gt;"",B43,B43&lt;&gt;"",C43,C43&lt;&gt;"",D43,D43&lt;&gt;"",E43,E43&lt;&gt;"",F43,F43&lt;&gt;"",G43,G43&lt;&gt;"",H43,H43&lt;&gt;"",I43,I43&lt;&gt;"",J43)</f>
        <v>Ice cream and related products</v>
      </c>
      <c r="N43">
        <f>+IFERROR(VLOOKUP(M43,weights!B:C,2,FALSE),"")</f>
        <v>0.123</v>
      </c>
    </row>
    <row r="44" spans="5:14" outlineLevel="4" x14ac:dyDescent="0.25">
      <c r="F44" t="s">
        <v>82</v>
      </c>
      <c r="G44" t="s">
        <v>83</v>
      </c>
      <c r="K44" cm="1">
        <f t="array" ref="K44">+_xlfn.IFS(A44&lt;&gt;"",0,B44&lt;&gt;"",1,C44&lt;&gt;"",2,D44&lt;&gt;"",3,E44&lt;&gt;"",4,F44&lt;&gt;"",5,G44&lt;&gt;"",6,H44&lt;&gt;"",7,I44&lt;&gt;"",8)</f>
        <v>5</v>
      </c>
      <c r="L44" t="str" cm="1">
        <f t="array" ref="L44">+_xlfn.IFS(A44&lt;&gt;"",A44,B44&lt;&gt;"",B44,C44&lt;&gt;"",C44,D44&lt;&gt;"",D44,E44&lt;&gt;"",E44,F44&lt;&gt;"",F44,G44&lt;&gt;"",G44,H44&lt;&gt;"",H44,I44&lt;&gt;"",I44)</f>
        <v>SEFJ04</v>
      </c>
      <c r="M44" t="str" cm="1">
        <f t="array" ref="M44">+_xlfn.IFS(A44&lt;&gt;"",B44,B44&lt;&gt;"",C44,C44&lt;&gt;"",D44,D44&lt;&gt;"",E44,E44&lt;&gt;"",F44,F44&lt;&gt;"",G44,G44&lt;&gt;"",H44,H44&lt;&gt;"",I44,I44&lt;&gt;"",J44)</f>
        <v>Other dairy and related products</v>
      </c>
      <c r="N44">
        <f>+IFERROR(VLOOKUP(M44,weights!B:C,2,FALSE),"")</f>
        <v>0.23799999999999999</v>
      </c>
    </row>
    <row r="45" spans="5:14" outlineLevel="3" x14ac:dyDescent="0.25">
      <c r="E45" t="s">
        <v>84</v>
      </c>
      <c r="F45" t="s">
        <v>85</v>
      </c>
      <c r="K45" cm="1">
        <f t="array" ref="K45">+_xlfn.IFS(A45&lt;&gt;"",0,B45&lt;&gt;"",1,C45&lt;&gt;"",2,D45&lt;&gt;"",3,E45&lt;&gt;"",4,F45&lt;&gt;"",5,G45&lt;&gt;"",6,H45&lt;&gt;"",7,I45&lt;&gt;"",8)</f>
        <v>4</v>
      </c>
      <c r="L45" t="str" cm="1">
        <f t="array" ref="L45">+_xlfn.IFS(A45&lt;&gt;"",A45,B45&lt;&gt;"",B45,C45&lt;&gt;"",C45,D45&lt;&gt;"",D45,E45&lt;&gt;"",E45,F45&lt;&gt;"",F45,G45&lt;&gt;"",G45,H45&lt;&gt;"",H45,I45&lt;&gt;"",I45)</f>
        <v>SAF113</v>
      </c>
      <c r="M45" t="str" cm="1">
        <f t="array" ref="M45">+_xlfn.IFS(A45&lt;&gt;"",B45,B45&lt;&gt;"",C45,C45&lt;&gt;"",D45,D45&lt;&gt;"",E45,E45&lt;&gt;"",F45,F45&lt;&gt;"",G45,G45&lt;&gt;"",H45,H45&lt;&gt;"",I45,I45&lt;&gt;"",J45)</f>
        <v>Fruits and vegetables</v>
      </c>
      <c r="N45">
        <f>+IFERROR(VLOOKUP(M45,weights!B:C,2,FALSE),"")</f>
        <v>1.512</v>
      </c>
    </row>
    <row r="46" spans="5:14" outlineLevel="4" x14ac:dyDescent="0.25">
      <c r="F46" t="s">
        <v>86</v>
      </c>
      <c r="G46" t="s">
        <v>87</v>
      </c>
      <c r="K46" cm="1">
        <f t="array" ref="K46">+_xlfn.IFS(A46&lt;&gt;"",0,B46&lt;&gt;"",1,C46&lt;&gt;"",2,D46&lt;&gt;"",3,E46&lt;&gt;"",4,F46&lt;&gt;"",5,G46&lt;&gt;"",6,H46&lt;&gt;"",7,I46&lt;&gt;"",8)</f>
        <v>5</v>
      </c>
      <c r="L46" t="str" cm="1">
        <f t="array" ref="L46">+_xlfn.IFS(A46&lt;&gt;"",A46,B46&lt;&gt;"",B46,C46&lt;&gt;"",C46,D46&lt;&gt;"",D46,E46&lt;&gt;"",E46,F46&lt;&gt;"",F46,G46&lt;&gt;"",G46,H46&lt;&gt;"",H46,I46&lt;&gt;"",I46)</f>
        <v>SAF1131</v>
      </c>
      <c r="M46" t="str" cm="1">
        <f t="array" ref="M46">+_xlfn.IFS(A46&lt;&gt;"",B46,B46&lt;&gt;"",C46,C46&lt;&gt;"",D46,D46&lt;&gt;"",E46,E46&lt;&gt;"",F46,F46&lt;&gt;"",G46,G46&lt;&gt;"",H46,H46&lt;&gt;"",I46,I46&lt;&gt;"",J46)</f>
        <v>Fresh fruits and vegetables</v>
      </c>
      <c r="N46">
        <f>+IFERROR(VLOOKUP(M46,weights!B:C,2,FALSE),"")</f>
        <v>1.133</v>
      </c>
    </row>
    <row r="47" spans="5:14" outlineLevel="5" x14ac:dyDescent="0.25">
      <c r="G47" t="s">
        <v>88</v>
      </c>
      <c r="H47" t="s">
        <v>89</v>
      </c>
      <c r="K47" cm="1">
        <f t="array" ref="K47">+_xlfn.IFS(A47&lt;&gt;"",0,B47&lt;&gt;"",1,C47&lt;&gt;"",2,D47&lt;&gt;"",3,E47&lt;&gt;"",4,F47&lt;&gt;"",5,G47&lt;&gt;"",6,H47&lt;&gt;"",7,I47&lt;&gt;"",8)</f>
        <v>6</v>
      </c>
      <c r="L47" t="str" cm="1">
        <f t="array" ref="L47">+_xlfn.IFS(A47&lt;&gt;"",A47,B47&lt;&gt;"",B47,C47&lt;&gt;"",C47,D47&lt;&gt;"",D47,E47&lt;&gt;"",E47,F47&lt;&gt;"",F47,G47&lt;&gt;"",G47,H47&lt;&gt;"",H47,I47&lt;&gt;"",I47)</f>
        <v>SEFK</v>
      </c>
      <c r="M47" t="str" cm="1">
        <f t="array" ref="M47">+_xlfn.IFS(A47&lt;&gt;"",B47,B47&lt;&gt;"",C47,C47&lt;&gt;"",D47,D47&lt;&gt;"",E47,E47&lt;&gt;"",F47,F47&lt;&gt;"",G47,G47&lt;&gt;"",H47,H47&lt;&gt;"",I47,I47&lt;&gt;"",J47)</f>
        <v>Fresh fruits</v>
      </c>
      <c r="N47">
        <f>+IFERROR(VLOOKUP(M47,weights!B:C,2,FALSE),"")</f>
        <v>0.58899999999999997</v>
      </c>
    </row>
    <row r="48" spans="5:14" outlineLevel="6" x14ac:dyDescent="0.25">
      <c r="H48" t="s">
        <v>90</v>
      </c>
      <c r="I48" t="s">
        <v>91</v>
      </c>
      <c r="K48" cm="1">
        <f t="array" ref="K48">+_xlfn.IFS(A48&lt;&gt;"",0,B48&lt;&gt;"",1,C48&lt;&gt;"",2,D48&lt;&gt;"",3,E48&lt;&gt;"",4,F48&lt;&gt;"",5,G48&lt;&gt;"",6,H48&lt;&gt;"",7,I48&lt;&gt;"",8)</f>
        <v>7</v>
      </c>
      <c r="L48" t="str" cm="1">
        <f t="array" ref="L48">+_xlfn.IFS(A48&lt;&gt;"",A48,B48&lt;&gt;"",B48,C48&lt;&gt;"",C48,D48&lt;&gt;"",D48,E48&lt;&gt;"",E48,F48&lt;&gt;"",F48,G48&lt;&gt;"",G48,H48&lt;&gt;"",H48,I48&lt;&gt;"",I48)</f>
        <v>SEFK01</v>
      </c>
      <c r="M48" t="str" cm="1">
        <f t="array" ref="M48">+_xlfn.IFS(A48&lt;&gt;"",B48,B48&lt;&gt;"",C48,C48&lt;&gt;"",D48,D48&lt;&gt;"",E48,E48&lt;&gt;"",F48,F48&lt;&gt;"",G48,G48&lt;&gt;"",H48,H48&lt;&gt;"",I48,I48&lt;&gt;"",J48)</f>
        <v>Apples</v>
      </c>
      <c r="N48">
        <f>+IFERROR(VLOOKUP(M48,weights!B:C,2,FALSE),"")</f>
        <v>8.3000000000000004E-2</v>
      </c>
    </row>
    <row r="49" spans="5:14" outlineLevel="6" x14ac:dyDescent="0.25">
      <c r="H49" t="s">
        <v>92</v>
      </c>
      <c r="I49" t="s">
        <v>93</v>
      </c>
      <c r="K49" cm="1">
        <f t="array" ref="K49">+_xlfn.IFS(A49&lt;&gt;"",0,B49&lt;&gt;"",1,C49&lt;&gt;"",2,D49&lt;&gt;"",3,E49&lt;&gt;"",4,F49&lt;&gt;"",5,G49&lt;&gt;"",6,H49&lt;&gt;"",7,I49&lt;&gt;"",8)</f>
        <v>7</v>
      </c>
      <c r="L49" t="str" cm="1">
        <f t="array" ref="L49">+_xlfn.IFS(A49&lt;&gt;"",A49,B49&lt;&gt;"",B49,C49&lt;&gt;"",C49,D49&lt;&gt;"",D49,E49&lt;&gt;"",E49,F49&lt;&gt;"",F49,G49&lt;&gt;"",G49,H49&lt;&gt;"",H49,I49&lt;&gt;"",I49)</f>
        <v>SEFK02</v>
      </c>
      <c r="M49" t="str" cm="1">
        <f t="array" ref="M49">+_xlfn.IFS(A49&lt;&gt;"",B49,B49&lt;&gt;"",C49,C49&lt;&gt;"",D49,D49&lt;&gt;"",E49,E49&lt;&gt;"",F49,F49&lt;&gt;"",G49,G49&lt;&gt;"",H49,H49&lt;&gt;"",I49,I49&lt;&gt;"",J49)</f>
        <v>Bananas</v>
      </c>
      <c r="N49">
        <f>+IFERROR(VLOOKUP(M49,weights!B:C,2,FALSE),"")</f>
        <v>9.0999999999999998E-2</v>
      </c>
    </row>
    <row r="50" spans="5:14" outlineLevel="6" x14ac:dyDescent="0.25">
      <c r="H50" t="s">
        <v>94</v>
      </c>
      <c r="I50" t="s">
        <v>95</v>
      </c>
      <c r="K50" cm="1">
        <f t="array" ref="K50">+_xlfn.IFS(A50&lt;&gt;"",0,B50&lt;&gt;"",1,C50&lt;&gt;"",2,D50&lt;&gt;"",3,E50&lt;&gt;"",4,F50&lt;&gt;"",5,G50&lt;&gt;"",6,H50&lt;&gt;"",7,I50&lt;&gt;"",8)</f>
        <v>7</v>
      </c>
      <c r="L50" t="str" cm="1">
        <f t="array" ref="L50">+_xlfn.IFS(A50&lt;&gt;"",A50,B50&lt;&gt;"",B50,C50&lt;&gt;"",C50,D50&lt;&gt;"",D50,E50&lt;&gt;"",E50,F50&lt;&gt;"",F50,G50&lt;&gt;"",G50,H50&lt;&gt;"",H50,I50&lt;&gt;"",I50)</f>
        <v>SEFK03</v>
      </c>
      <c r="M50" t="str" cm="1">
        <f t="array" ref="M50">+_xlfn.IFS(A50&lt;&gt;"",B50,B50&lt;&gt;"",C50,C50&lt;&gt;"",D50,D50&lt;&gt;"",E50,E50&lt;&gt;"",F50,F50&lt;&gt;"",G50,G50&lt;&gt;"",H50,H50&lt;&gt;"",I50,I50&lt;&gt;"",J50)</f>
        <v>Citrus fruits</v>
      </c>
      <c r="N50">
        <f>+IFERROR(VLOOKUP(M50,weights!B:C,2,FALSE),"")</f>
        <v>0.16900000000000001</v>
      </c>
    </row>
    <row r="51" spans="5:14" outlineLevel="6" x14ac:dyDescent="0.25">
      <c r="H51" t="s">
        <v>96</v>
      </c>
      <c r="I51" t="s">
        <v>97</v>
      </c>
      <c r="K51" cm="1">
        <f t="array" ref="K51">+_xlfn.IFS(A51&lt;&gt;"",0,B51&lt;&gt;"",1,C51&lt;&gt;"",2,D51&lt;&gt;"",3,E51&lt;&gt;"",4,F51&lt;&gt;"",5,G51&lt;&gt;"",6,H51&lt;&gt;"",7,I51&lt;&gt;"",8)</f>
        <v>7</v>
      </c>
      <c r="L51" t="str" cm="1">
        <f t="array" ref="L51">+_xlfn.IFS(A51&lt;&gt;"",A51,B51&lt;&gt;"",B51,C51&lt;&gt;"",C51,D51&lt;&gt;"",D51,E51&lt;&gt;"",E51,F51&lt;&gt;"",F51,G51&lt;&gt;"",G51,H51&lt;&gt;"",H51,I51&lt;&gt;"",I51)</f>
        <v>SEFK04</v>
      </c>
      <c r="M51" t="str" cm="1">
        <f t="array" ref="M51">+_xlfn.IFS(A51&lt;&gt;"",B51,B51&lt;&gt;"",C51,C51&lt;&gt;"",D51,D51&lt;&gt;"",E51,E51&lt;&gt;"",F51,F51&lt;&gt;"",G51,G51&lt;&gt;"",H51,H51&lt;&gt;"",I51,I51&lt;&gt;"",J51)</f>
        <v>Other fresh fruits</v>
      </c>
      <c r="N51">
        <f>+IFERROR(VLOOKUP(M51,weights!B:C,2,FALSE),"")</f>
        <v>0.247</v>
      </c>
    </row>
    <row r="52" spans="5:14" outlineLevel="5" x14ac:dyDescent="0.25">
      <c r="G52" t="s">
        <v>98</v>
      </c>
      <c r="H52" t="s">
        <v>99</v>
      </c>
      <c r="K52" cm="1">
        <f t="array" ref="K52">+_xlfn.IFS(A52&lt;&gt;"",0,B52&lt;&gt;"",1,C52&lt;&gt;"",2,D52&lt;&gt;"",3,E52&lt;&gt;"",4,F52&lt;&gt;"",5,G52&lt;&gt;"",6,H52&lt;&gt;"",7,I52&lt;&gt;"",8)</f>
        <v>6</v>
      </c>
      <c r="L52" t="str" cm="1">
        <f t="array" ref="L52">+_xlfn.IFS(A52&lt;&gt;"",A52,B52&lt;&gt;"",B52,C52&lt;&gt;"",C52,D52&lt;&gt;"",D52,E52&lt;&gt;"",E52,F52&lt;&gt;"",F52,G52&lt;&gt;"",G52,H52&lt;&gt;"",H52,I52&lt;&gt;"",I52)</f>
        <v>SEFL</v>
      </c>
      <c r="M52" t="str" cm="1">
        <f t="array" ref="M52">+_xlfn.IFS(A52&lt;&gt;"",B52,B52&lt;&gt;"",C52,C52&lt;&gt;"",D52,D52&lt;&gt;"",E52,E52&lt;&gt;"",F52,F52&lt;&gt;"",G52,G52&lt;&gt;"",H52,H52&lt;&gt;"",I52,I52&lt;&gt;"",J52)</f>
        <v>Fresh vegetables</v>
      </c>
      <c r="N52">
        <f>+IFERROR(VLOOKUP(M52,weights!B:C,2,FALSE),"")</f>
        <v>0.54300000000000004</v>
      </c>
    </row>
    <row r="53" spans="5:14" outlineLevel="6" x14ac:dyDescent="0.25">
      <c r="H53" t="s">
        <v>100</v>
      </c>
      <c r="I53" t="s">
        <v>101</v>
      </c>
      <c r="K53" cm="1">
        <f t="array" ref="K53">+_xlfn.IFS(A53&lt;&gt;"",0,B53&lt;&gt;"",1,C53&lt;&gt;"",2,D53&lt;&gt;"",3,E53&lt;&gt;"",4,F53&lt;&gt;"",5,G53&lt;&gt;"",6,H53&lt;&gt;"",7,I53&lt;&gt;"",8)</f>
        <v>7</v>
      </c>
      <c r="L53" t="str" cm="1">
        <f t="array" ref="L53">+_xlfn.IFS(A53&lt;&gt;"",A53,B53&lt;&gt;"",B53,C53&lt;&gt;"",C53,D53&lt;&gt;"",D53,E53&lt;&gt;"",E53,F53&lt;&gt;"",F53,G53&lt;&gt;"",G53,H53&lt;&gt;"",H53,I53&lt;&gt;"",I53)</f>
        <v>SEFL01</v>
      </c>
      <c r="M53" t="str" cm="1">
        <f t="array" ref="M53">+_xlfn.IFS(A53&lt;&gt;"",B53,B53&lt;&gt;"",C53,C53&lt;&gt;"",D53,D53&lt;&gt;"",E53,E53&lt;&gt;"",F53,F53&lt;&gt;"",G53,G53&lt;&gt;"",H53,H53&lt;&gt;"",I53,I53&lt;&gt;"",J53)</f>
        <v>Potatoes</v>
      </c>
      <c r="N53">
        <f>+IFERROR(VLOOKUP(M53,weights!B:C,2,FALSE),"")</f>
        <v>8.5999999999999993E-2</v>
      </c>
    </row>
    <row r="54" spans="5:14" outlineLevel="6" x14ac:dyDescent="0.25">
      <c r="H54" t="s">
        <v>102</v>
      </c>
      <c r="I54" t="s">
        <v>103</v>
      </c>
      <c r="K54" cm="1">
        <f t="array" ref="K54">+_xlfn.IFS(A54&lt;&gt;"",0,B54&lt;&gt;"",1,C54&lt;&gt;"",2,D54&lt;&gt;"",3,E54&lt;&gt;"",4,F54&lt;&gt;"",5,G54&lt;&gt;"",6,H54&lt;&gt;"",7,I54&lt;&gt;"",8)</f>
        <v>7</v>
      </c>
      <c r="L54" t="str" cm="1">
        <f t="array" ref="L54">+_xlfn.IFS(A54&lt;&gt;"",A54,B54&lt;&gt;"",B54,C54&lt;&gt;"",C54,D54&lt;&gt;"",D54,E54&lt;&gt;"",E54,F54&lt;&gt;"",F54,G54&lt;&gt;"",G54,H54&lt;&gt;"",H54,I54&lt;&gt;"",I54)</f>
        <v>SEFL02</v>
      </c>
      <c r="M54" t="str" cm="1">
        <f t="array" ref="M54">+_xlfn.IFS(A54&lt;&gt;"",B54,B54&lt;&gt;"",C54,C54&lt;&gt;"",D54,D54&lt;&gt;"",E54,E54&lt;&gt;"",F54,F54&lt;&gt;"",G54,G54&lt;&gt;"",H54,H54&lt;&gt;"",I54,I54&lt;&gt;"",J54)</f>
        <v>Lettuce</v>
      </c>
      <c r="N54">
        <f>+IFERROR(VLOOKUP(M54,weights!B:C,2,FALSE),"")</f>
        <v>8.5000000000000006E-2</v>
      </c>
    </row>
    <row r="55" spans="5:14" outlineLevel="6" x14ac:dyDescent="0.25">
      <c r="H55" t="s">
        <v>104</v>
      </c>
      <c r="I55" t="s">
        <v>105</v>
      </c>
      <c r="K55" cm="1">
        <f t="array" ref="K55">+_xlfn.IFS(A55&lt;&gt;"",0,B55&lt;&gt;"",1,C55&lt;&gt;"",2,D55&lt;&gt;"",3,E55&lt;&gt;"",4,F55&lt;&gt;"",5,G55&lt;&gt;"",6,H55&lt;&gt;"",7,I55&lt;&gt;"",8)</f>
        <v>7</v>
      </c>
      <c r="L55" t="str" cm="1">
        <f t="array" ref="L55">+_xlfn.IFS(A55&lt;&gt;"",A55,B55&lt;&gt;"",B55,C55&lt;&gt;"",C55,D55&lt;&gt;"",D55,E55&lt;&gt;"",E55,F55&lt;&gt;"",F55,G55&lt;&gt;"",G55,H55&lt;&gt;"",H55,I55&lt;&gt;"",I55)</f>
        <v>SEFL03</v>
      </c>
      <c r="M55" t="str" cm="1">
        <f t="array" ref="M55">+_xlfn.IFS(A55&lt;&gt;"",B55,B55&lt;&gt;"",C55,C55&lt;&gt;"",D55,D55&lt;&gt;"",E55,E55&lt;&gt;"",F55,F55&lt;&gt;"",G55,G55&lt;&gt;"",H55,H55&lt;&gt;"",I55,I55&lt;&gt;"",J55)</f>
        <v>Tomatoes</v>
      </c>
      <c r="N55">
        <f>+IFERROR(VLOOKUP(M55,weights!B:C,2,FALSE),"")</f>
        <v>9.1999999999999998E-2</v>
      </c>
    </row>
    <row r="56" spans="5:14" outlineLevel="6" x14ac:dyDescent="0.25">
      <c r="H56" t="s">
        <v>106</v>
      </c>
      <c r="I56" t="s">
        <v>107</v>
      </c>
      <c r="K56" cm="1">
        <f t="array" ref="K56">+_xlfn.IFS(A56&lt;&gt;"",0,B56&lt;&gt;"",1,C56&lt;&gt;"",2,D56&lt;&gt;"",3,E56&lt;&gt;"",4,F56&lt;&gt;"",5,G56&lt;&gt;"",6,H56&lt;&gt;"",7,I56&lt;&gt;"",8)</f>
        <v>7</v>
      </c>
      <c r="L56" t="str" cm="1">
        <f t="array" ref="L56">+_xlfn.IFS(A56&lt;&gt;"",A56,B56&lt;&gt;"",B56,C56&lt;&gt;"",C56,D56&lt;&gt;"",D56,E56&lt;&gt;"",E56,F56&lt;&gt;"",F56,G56&lt;&gt;"",G56,H56&lt;&gt;"",H56,I56&lt;&gt;"",I56)</f>
        <v>SEFL04</v>
      </c>
      <c r="M56" t="str" cm="1">
        <f t="array" ref="M56">+_xlfn.IFS(A56&lt;&gt;"",B56,B56&lt;&gt;"",C56,C56&lt;&gt;"",D56,D56&lt;&gt;"",E56,E56&lt;&gt;"",F56,F56&lt;&gt;"",G56,G56&lt;&gt;"",H56,H56&lt;&gt;"",I56,I56&lt;&gt;"",J56)</f>
        <v>Other fresh vegetables</v>
      </c>
      <c r="N56">
        <f>+IFERROR(VLOOKUP(M56,weights!B:C,2,FALSE),"")</f>
        <v>0.28000000000000003</v>
      </c>
    </row>
    <row r="57" spans="5:14" outlineLevel="4" x14ac:dyDescent="0.25">
      <c r="F57" t="s">
        <v>108</v>
      </c>
      <c r="G57" t="s">
        <v>109</v>
      </c>
      <c r="K57" cm="1">
        <f t="array" ref="K57">+_xlfn.IFS(A57&lt;&gt;"",0,B57&lt;&gt;"",1,C57&lt;&gt;"",2,D57&lt;&gt;"",3,E57&lt;&gt;"",4,F57&lt;&gt;"",5,G57&lt;&gt;"",6,H57&lt;&gt;"",7,I57&lt;&gt;"",8)</f>
        <v>5</v>
      </c>
      <c r="L57" t="str" cm="1">
        <f t="array" ref="L57">+_xlfn.IFS(A57&lt;&gt;"",A57,B57&lt;&gt;"",B57,C57&lt;&gt;"",C57,D57&lt;&gt;"",D57,E57&lt;&gt;"",E57,F57&lt;&gt;"",F57,G57&lt;&gt;"",G57,H57&lt;&gt;"",H57,I57&lt;&gt;"",I57)</f>
        <v>SEFM</v>
      </c>
      <c r="M57" t="str" cm="1">
        <f t="array" ref="M57">+_xlfn.IFS(A57&lt;&gt;"",B57,B57&lt;&gt;"",C57,C57&lt;&gt;"",D57,D57&lt;&gt;"",E57,E57&lt;&gt;"",F57,F57&lt;&gt;"",G57,G57&lt;&gt;"",H57,H57&lt;&gt;"",I57,I57&lt;&gt;"",J57)</f>
        <v>Processed fruits and vegetables</v>
      </c>
      <c r="N57">
        <f>+IFERROR(VLOOKUP(M57,weights!B:C,2,FALSE),"")</f>
        <v>0.38</v>
      </c>
    </row>
    <row r="58" spans="5:14" outlineLevel="5" x14ac:dyDescent="0.25">
      <c r="G58" t="s">
        <v>110</v>
      </c>
      <c r="H58" t="s">
        <v>111</v>
      </c>
      <c r="K58" cm="1">
        <f t="array" ref="K58">+_xlfn.IFS(A58&lt;&gt;"",0,B58&lt;&gt;"",1,C58&lt;&gt;"",2,D58&lt;&gt;"",3,E58&lt;&gt;"",4,F58&lt;&gt;"",5,G58&lt;&gt;"",6,H58&lt;&gt;"",7,I58&lt;&gt;"",8)</f>
        <v>6</v>
      </c>
      <c r="L58" t="str" cm="1">
        <f t="array" ref="L58">+_xlfn.IFS(A58&lt;&gt;"",A58,B58&lt;&gt;"",B58,C58&lt;&gt;"",C58,D58&lt;&gt;"",D58,E58&lt;&gt;"",E58,F58&lt;&gt;"",F58,G58&lt;&gt;"",G58,H58&lt;&gt;"",H58,I58&lt;&gt;"",I58)</f>
        <v>SEFM01</v>
      </c>
      <c r="M58" t="str" cm="1">
        <f t="array" ref="M58">+_xlfn.IFS(A58&lt;&gt;"",B58,B58&lt;&gt;"",C58,C58&lt;&gt;"",D58,D58&lt;&gt;"",E58,E58&lt;&gt;"",F58,F58&lt;&gt;"",G58,G58&lt;&gt;"",H58,H58&lt;&gt;"",I58,I58&lt;&gt;"",J58)</f>
        <v>Canned fruits and vegetables</v>
      </c>
      <c r="N58">
        <f>+IFERROR(VLOOKUP(M58,weights!B:C,2,FALSE),"")</f>
        <v>0.19600000000000001</v>
      </c>
    </row>
    <row r="59" spans="5:14" outlineLevel="5" x14ac:dyDescent="0.25">
      <c r="G59" t="s">
        <v>112</v>
      </c>
      <c r="H59" t="s">
        <v>113</v>
      </c>
      <c r="K59" cm="1">
        <f t="array" ref="K59">+_xlfn.IFS(A59&lt;&gt;"",0,B59&lt;&gt;"",1,C59&lt;&gt;"",2,D59&lt;&gt;"",3,E59&lt;&gt;"",4,F59&lt;&gt;"",5,G59&lt;&gt;"",6,H59&lt;&gt;"",7,I59&lt;&gt;"",8)</f>
        <v>6</v>
      </c>
      <c r="L59" t="str" cm="1">
        <f t="array" ref="L59">+_xlfn.IFS(A59&lt;&gt;"",A59,B59&lt;&gt;"",B59,C59&lt;&gt;"",C59,D59&lt;&gt;"",D59,E59&lt;&gt;"",E59,F59&lt;&gt;"",F59,G59&lt;&gt;"",G59,H59&lt;&gt;"",H59,I59&lt;&gt;"",I59)</f>
        <v>SEFM02</v>
      </c>
      <c r="M59" t="str" cm="1">
        <f t="array" ref="M59">+_xlfn.IFS(A59&lt;&gt;"",B59,B59&lt;&gt;"",C59,C59&lt;&gt;"",D59,D59&lt;&gt;"",E59,E59&lt;&gt;"",F59,F59&lt;&gt;"",G59,G59&lt;&gt;"",H59,H59&lt;&gt;"",I59,I59&lt;&gt;"",J59)</f>
        <v>Frozen fruits and vegetables</v>
      </c>
      <c r="N59">
        <f>+IFERROR(VLOOKUP(M59,weights!B:C,2,FALSE),"")</f>
        <v>0.108</v>
      </c>
    </row>
    <row r="60" spans="5:14" outlineLevel="5" x14ac:dyDescent="0.25">
      <c r="G60" t="s">
        <v>114</v>
      </c>
      <c r="H60" t="s">
        <v>115</v>
      </c>
      <c r="K60" cm="1">
        <f t="array" ref="K60">+_xlfn.IFS(A60&lt;&gt;"",0,B60&lt;&gt;"",1,C60&lt;&gt;"",2,D60&lt;&gt;"",3,E60&lt;&gt;"",4,F60&lt;&gt;"",5,G60&lt;&gt;"",6,H60&lt;&gt;"",7,I60&lt;&gt;"",8)</f>
        <v>6</v>
      </c>
      <c r="L60" t="str" cm="1">
        <f t="array" ref="L60">+_xlfn.IFS(A60&lt;&gt;"",A60,B60&lt;&gt;"",B60,C60&lt;&gt;"",C60,D60&lt;&gt;"",D60,E60&lt;&gt;"",E60,F60&lt;&gt;"",F60,G60&lt;&gt;"",G60,H60&lt;&gt;"",H60,I60&lt;&gt;"",I60)</f>
        <v>SEFM03</v>
      </c>
      <c r="M60" t="str" cm="1">
        <f t="array" ref="M60">+_xlfn.IFS(A60&lt;&gt;"",B60,B60&lt;&gt;"",C60,C60&lt;&gt;"",D60,D60&lt;&gt;"",E60,E60&lt;&gt;"",F60,F60&lt;&gt;"",G60,G60&lt;&gt;"",H60,H60&lt;&gt;"",I60,I60&lt;&gt;"",J60)</f>
        <v>Other processed fruits and vegetables including dried</v>
      </c>
      <c r="N60">
        <f>+IFERROR(VLOOKUP(M60,weights!B:C,2,FALSE),"")</f>
        <v>7.5999999999999998E-2</v>
      </c>
    </row>
    <row r="61" spans="5:14" outlineLevel="3" x14ac:dyDescent="0.25">
      <c r="E61" t="s">
        <v>116</v>
      </c>
      <c r="F61" t="s">
        <v>117</v>
      </c>
      <c r="K61" cm="1">
        <f t="array" ref="K61">+_xlfn.IFS(A61&lt;&gt;"",0,B61&lt;&gt;"",1,C61&lt;&gt;"",2,D61&lt;&gt;"",3,E61&lt;&gt;"",4,F61&lt;&gt;"",5,G61&lt;&gt;"",6,H61&lt;&gt;"",7,I61&lt;&gt;"",8)</f>
        <v>4</v>
      </c>
      <c r="L61" t="str" cm="1">
        <f t="array" ref="L61">+_xlfn.IFS(A61&lt;&gt;"",A61,B61&lt;&gt;"",B61,C61&lt;&gt;"",C61,D61&lt;&gt;"",D61,E61&lt;&gt;"",E61,F61&lt;&gt;"",F61,G61&lt;&gt;"",G61,H61&lt;&gt;"",H61,I61&lt;&gt;"",I61)</f>
        <v>SAF114</v>
      </c>
      <c r="M61" t="str" cm="1">
        <f t="array" ref="M61">+_xlfn.IFS(A61&lt;&gt;"",B61,B61&lt;&gt;"",C61,C61&lt;&gt;"",D61,D61&lt;&gt;"",E61,E61&lt;&gt;"",F61,F61&lt;&gt;"",G61,G61&lt;&gt;"",H61,H61&lt;&gt;"",I61,I61&lt;&gt;"",J61)</f>
        <v>Nonalcoholic beverages and beverage materials</v>
      </c>
      <c r="N61">
        <f>+IFERROR(VLOOKUP(M61,weights!B:C,2,FALSE),"")</f>
        <v>1.0389999999999999</v>
      </c>
    </row>
    <row r="62" spans="5:14" outlineLevel="4" x14ac:dyDescent="0.25">
      <c r="F62" t="s">
        <v>118</v>
      </c>
      <c r="G62" t="s">
        <v>119</v>
      </c>
      <c r="K62" cm="1">
        <f t="array" ref="K62">+_xlfn.IFS(A62&lt;&gt;"",0,B62&lt;&gt;"",1,C62&lt;&gt;"",2,D62&lt;&gt;"",3,E62&lt;&gt;"",4,F62&lt;&gt;"",5,G62&lt;&gt;"",6,H62&lt;&gt;"",7,I62&lt;&gt;"",8)</f>
        <v>5</v>
      </c>
      <c r="L62" t="str" cm="1">
        <f t="array" ref="L62">+_xlfn.IFS(A62&lt;&gt;"",A62,B62&lt;&gt;"",B62,C62&lt;&gt;"",C62,D62&lt;&gt;"",D62,E62&lt;&gt;"",E62,F62&lt;&gt;"",F62,G62&lt;&gt;"",G62,H62&lt;&gt;"",H62,I62&lt;&gt;"",I62)</f>
        <v>SEFN</v>
      </c>
      <c r="M62" t="str" cm="1">
        <f t="array" ref="M62">+_xlfn.IFS(A62&lt;&gt;"",B62,B62&lt;&gt;"",C62,C62&lt;&gt;"",D62,D62&lt;&gt;"",E62,E62&lt;&gt;"",F62,F62&lt;&gt;"",G62,G62&lt;&gt;"",H62,H62&lt;&gt;"",I62,I62&lt;&gt;"",J62)</f>
        <v>Juices and nonalcoholic drinks</v>
      </c>
      <c r="N62">
        <f>+IFERROR(VLOOKUP(M62,weights!B:C,2,FALSE),"")</f>
        <v>0.72799999999999998</v>
      </c>
    </row>
    <row r="63" spans="5:14" outlineLevel="5" x14ac:dyDescent="0.25">
      <c r="G63" t="s">
        <v>120</v>
      </c>
      <c r="H63" t="s">
        <v>121</v>
      </c>
      <c r="K63" cm="1">
        <f t="array" ref="K63">+_xlfn.IFS(A63&lt;&gt;"",0,B63&lt;&gt;"",1,C63&lt;&gt;"",2,D63&lt;&gt;"",3,E63&lt;&gt;"",4,F63&lt;&gt;"",5,G63&lt;&gt;"",6,H63&lt;&gt;"",7,I63&lt;&gt;"",8)</f>
        <v>6</v>
      </c>
      <c r="L63" t="str" cm="1">
        <f t="array" ref="L63">+_xlfn.IFS(A63&lt;&gt;"",A63,B63&lt;&gt;"",B63,C63&lt;&gt;"",C63,D63&lt;&gt;"",D63,E63&lt;&gt;"",E63,F63&lt;&gt;"",F63,G63&lt;&gt;"",G63,H63&lt;&gt;"",H63,I63&lt;&gt;"",I63)</f>
        <v>SEFN01</v>
      </c>
      <c r="M63" t="str" cm="1">
        <f t="array" ref="M63">+_xlfn.IFS(A63&lt;&gt;"",B63,B63&lt;&gt;"",C63,C63&lt;&gt;"",D63,D63&lt;&gt;"",E63,E63&lt;&gt;"",F63,F63&lt;&gt;"",G63,G63&lt;&gt;"",H63,H63&lt;&gt;"",I63,I63&lt;&gt;"",J63)</f>
        <v>Carbonated drinks</v>
      </c>
      <c r="N63">
        <f>+IFERROR(VLOOKUP(M63,weights!B:C,2,FALSE),"")</f>
        <v>0.307</v>
      </c>
    </row>
    <row r="64" spans="5:14" outlineLevel="5" x14ac:dyDescent="0.25">
      <c r="G64" t="s">
        <v>122</v>
      </c>
      <c r="H64" t="s">
        <v>123</v>
      </c>
      <c r="K64" cm="1">
        <f t="array" ref="K64">+_xlfn.IFS(A64&lt;&gt;"",0,B64&lt;&gt;"",1,C64&lt;&gt;"",2,D64&lt;&gt;"",3,E64&lt;&gt;"",4,F64&lt;&gt;"",5,G64&lt;&gt;"",6,H64&lt;&gt;"",7,I64&lt;&gt;"",8)</f>
        <v>6</v>
      </c>
      <c r="L64" t="str" cm="1">
        <f t="array" ref="L64">+_xlfn.IFS(A64&lt;&gt;"",A64,B64&lt;&gt;"",B64,C64&lt;&gt;"",C64,D64&lt;&gt;"",D64,E64&lt;&gt;"",E64,F64&lt;&gt;"",F64,G64&lt;&gt;"",G64,H64&lt;&gt;"",H64,I64&lt;&gt;"",I64)</f>
        <v>SEFN02</v>
      </c>
      <c r="M64" t="str" cm="1">
        <f t="array" ref="M64">+_xlfn.IFS(A64&lt;&gt;"",B64,B64&lt;&gt;"",C64,C64&lt;&gt;"",D64,D64&lt;&gt;"",E64,E64&lt;&gt;"",F64,F64&lt;&gt;"",G64,G64&lt;&gt;"",H64,H64&lt;&gt;"",I64,I64&lt;&gt;"",J64)</f>
        <v>Frozen noncarbonated juices and drinks</v>
      </c>
      <c r="N64">
        <f>+IFERROR(VLOOKUP(M64,weights!B:C,2,FALSE),"")</f>
        <v>8.0000000000000002E-3</v>
      </c>
    </row>
    <row r="65" spans="5:14" outlineLevel="5" x14ac:dyDescent="0.25">
      <c r="G65" t="s">
        <v>124</v>
      </c>
      <c r="H65" t="s">
        <v>125</v>
      </c>
      <c r="K65" cm="1">
        <f t="array" ref="K65">+_xlfn.IFS(A65&lt;&gt;"",0,B65&lt;&gt;"",1,C65&lt;&gt;"",2,D65&lt;&gt;"",3,E65&lt;&gt;"",4,F65&lt;&gt;"",5,G65&lt;&gt;"",6,H65&lt;&gt;"",7,I65&lt;&gt;"",8)</f>
        <v>6</v>
      </c>
      <c r="L65" t="str" cm="1">
        <f t="array" ref="L65">+_xlfn.IFS(A65&lt;&gt;"",A65,B65&lt;&gt;"",B65,C65&lt;&gt;"",C65,D65&lt;&gt;"",D65,E65&lt;&gt;"",E65,F65&lt;&gt;"",F65,G65&lt;&gt;"",G65,H65&lt;&gt;"",H65,I65&lt;&gt;"",I65)</f>
        <v>SEFN03</v>
      </c>
      <c r="M65" t="str" cm="1">
        <f t="array" ref="M65">+_xlfn.IFS(A65&lt;&gt;"",B65,B65&lt;&gt;"",C65,C65&lt;&gt;"",D65,D65&lt;&gt;"",E65,E65&lt;&gt;"",F65,F65&lt;&gt;"",G65,G65&lt;&gt;"",H65,H65&lt;&gt;"",I65,I65&lt;&gt;"",J65)</f>
        <v>Nonfrozen noncarbonated juices and drinks</v>
      </c>
      <c r="N65">
        <f>+IFERROR(VLOOKUP(M65,weights!B:C,2,FALSE),"")</f>
        <v>0.41299999999999998</v>
      </c>
    </row>
    <row r="66" spans="5:14" outlineLevel="4" x14ac:dyDescent="0.25">
      <c r="F66" t="s">
        <v>126</v>
      </c>
      <c r="G66" t="s">
        <v>127</v>
      </c>
      <c r="K66" cm="1">
        <f t="array" ref="K66">+_xlfn.IFS(A66&lt;&gt;"",0,B66&lt;&gt;"",1,C66&lt;&gt;"",2,D66&lt;&gt;"",3,E66&lt;&gt;"",4,F66&lt;&gt;"",5,G66&lt;&gt;"",6,H66&lt;&gt;"",7,I66&lt;&gt;"",8)</f>
        <v>5</v>
      </c>
      <c r="L66" t="str" cm="1">
        <f t="array" ref="L66">+_xlfn.IFS(A66&lt;&gt;"",A66,B66&lt;&gt;"",B66,C66&lt;&gt;"",C66,D66&lt;&gt;"",D66,E66&lt;&gt;"",E66,F66&lt;&gt;"",F66,G66&lt;&gt;"",G66,H66&lt;&gt;"",H66,I66&lt;&gt;"",I66)</f>
        <v>SEFP</v>
      </c>
      <c r="M66" t="str" cm="1">
        <f t="array" ref="M66">+_xlfn.IFS(A66&lt;&gt;"",B66,B66&lt;&gt;"",C66,C66&lt;&gt;"",D66,D66&lt;&gt;"",E66,E66&lt;&gt;"",F66,F66&lt;&gt;"",G66,G66&lt;&gt;"",H66,H66&lt;&gt;"",I66,I66&lt;&gt;"",J66)</f>
        <v>Beverage materials including coffee and tea</v>
      </c>
      <c r="N66">
        <f>+IFERROR(VLOOKUP(M66,weights!B:C,2,FALSE),"")</f>
        <v>0.311</v>
      </c>
    </row>
    <row r="67" spans="5:14" outlineLevel="5" x14ac:dyDescent="0.25">
      <c r="G67" t="s">
        <v>128</v>
      </c>
      <c r="H67" t="s">
        <v>129</v>
      </c>
      <c r="K67" cm="1">
        <f t="array" ref="K67">+_xlfn.IFS(A67&lt;&gt;"",0,B67&lt;&gt;"",1,C67&lt;&gt;"",2,D67&lt;&gt;"",3,E67&lt;&gt;"",4,F67&lt;&gt;"",5,G67&lt;&gt;"",6,H67&lt;&gt;"",7,I67&lt;&gt;"",8)</f>
        <v>6</v>
      </c>
      <c r="L67" t="str" cm="1">
        <f t="array" ref="L67">+_xlfn.IFS(A67&lt;&gt;"",A67,B67&lt;&gt;"",B67,C67&lt;&gt;"",C67,D67&lt;&gt;"",D67,E67&lt;&gt;"",E67,F67&lt;&gt;"",F67,G67&lt;&gt;"",G67,H67&lt;&gt;"",H67,I67&lt;&gt;"",I67)</f>
        <v>SEFP01</v>
      </c>
      <c r="M67" t="str" cm="1">
        <f t="array" ref="M67">+_xlfn.IFS(A67&lt;&gt;"",B67,B67&lt;&gt;"",C67,C67&lt;&gt;"",D67,D67&lt;&gt;"",E67,E67&lt;&gt;"",F67,F67&lt;&gt;"",G67,G67&lt;&gt;"",H67,H67&lt;&gt;"",I67,I67&lt;&gt;"",J67)</f>
        <v>Coffee</v>
      </c>
      <c r="N67">
        <f>+IFERROR(VLOOKUP(M67,weights!B:C,2,FALSE),"")</f>
        <v>0.2</v>
      </c>
    </row>
    <row r="68" spans="5:14" outlineLevel="5" x14ac:dyDescent="0.25">
      <c r="G68" t="s">
        <v>130</v>
      </c>
      <c r="H68" t="s">
        <v>131</v>
      </c>
      <c r="K68" cm="1">
        <f t="array" ref="K68">+_xlfn.IFS(A68&lt;&gt;"",0,B68&lt;&gt;"",1,C68&lt;&gt;"",2,D68&lt;&gt;"",3,E68&lt;&gt;"",4,F68&lt;&gt;"",5,G68&lt;&gt;"",6,H68&lt;&gt;"",7,I68&lt;&gt;"",8)</f>
        <v>6</v>
      </c>
      <c r="L68" t="str" cm="1">
        <f t="array" ref="L68">+_xlfn.IFS(A68&lt;&gt;"",A68,B68&lt;&gt;"",B68,C68&lt;&gt;"",C68,D68&lt;&gt;"",D68,E68&lt;&gt;"",E68,F68&lt;&gt;"",F68,G68&lt;&gt;"",G68,H68&lt;&gt;"",H68,I68&lt;&gt;"",I68)</f>
        <v>SEFP02</v>
      </c>
      <c r="M68" t="str" cm="1">
        <f t="array" ref="M68">+_xlfn.IFS(A68&lt;&gt;"",B68,B68&lt;&gt;"",C68,C68&lt;&gt;"",D68,D68&lt;&gt;"",E68,E68&lt;&gt;"",F68,F68&lt;&gt;"",G68,G68&lt;&gt;"",H68,H68&lt;&gt;"",I68,I68&lt;&gt;"",J68)</f>
        <v>Other beverage materials including tea</v>
      </c>
      <c r="N68">
        <f>+IFERROR(VLOOKUP(M68,weights!B:C,2,FALSE),"")</f>
        <v>0.111</v>
      </c>
    </row>
    <row r="69" spans="5:14" outlineLevel="3" x14ac:dyDescent="0.25">
      <c r="E69" t="s">
        <v>132</v>
      </c>
      <c r="F69" t="s">
        <v>133</v>
      </c>
      <c r="K69" cm="1">
        <f t="array" ref="K69">+_xlfn.IFS(A69&lt;&gt;"",0,B69&lt;&gt;"",1,C69&lt;&gt;"",2,D69&lt;&gt;"",3,E69&lt;&gt;"",4,F69&lt;&gt;"",5,G69&lt;&gt;"",6,H69&lt;&gt;"",7,I69&lt;&gt;"",8)</f>
        <v>4</v>
      </c>
      <c r="L69" t="str" cm="1">
        <f t="array" ref="L69">+_xlfn.IFS(A69&lt;&gt;"",A69,B69&lt;&gt;"",B69,C69&lt;&gt;"",C69,D69&lt;&gt;"",D69,E69&lt;&gt;"",E69,F69&lt;&gt;"",F69,G69&lt;&gt;"",G69,H69&lt;&gt;"",H69,I69&lt;&gt;"",I69)</f>
        <v>SAF115</v>
      </c>
      <c r="M69" t="str" cm="1">
        <f t="array" ref="M69">+_xlfn.IFS(A69&lt;&gt;"",B69,B69&lt;&gt;"",C69,C69&lt;&gt;"",D69,D69&lt;&gt;"",E69,E69&lt;&gt;"",F69,F69&lt;&gt;"",G69,G69&lt;&gt;"",H69,H69&lt;&gt;"",I69,I69&lt;&gt;"",J69)</f>
        <v>Other food at home</v>
      </c>
      <c r="N69">
        <f>+IFERROR(VLOOKUP(M69,weights!B:C,2,FALSE),"")</f>
        <v>2.347</v>
      </c>
    </row>
    <row r="70" spans="5:14" outlineLevel="4" x14ac:dyDescent="0.25">
      <c r="F70" t="s">
        <v>134</v>
      </c>
      <c r="G70" t="s">
        <v>135</v>
      </c>
      <c r="K70" cm="1">
        <f t="array" ref="K70">+_xlfn.IFS(A70&lt;&gt;"",0,B70&lt;&gt;"",1,C70&lt;&gt;"",2,D70&lt;&gt;"",3,E70&lt;&gt;"",4,F70&lt;&gt;"",5,G70&lt;&gt;"",6,H70&lt;&gt;"",7,I70&lt;&gt;"",8)</f>
        <v>5</v>
      </c>
      <c r="L70" t="str" cm="1">
        <f t="array" ref="L70">+_xlfn.IFS(A70&lt;&gt;"",A70,B70&lt;&gt;"",B70,C70&lt;&gt;"",C70,D70&lt;&gt;"",D70,E70&lt;&gt;"",E70,F70&lt;&gt;"",F70,G70&lt;&gt;"",G70,H70&lt;&gt;"",H70,I70&lt;&gt;"",I70)</f>
        <v>SEFR</v>
      </c>
      <c r="M70" t="str" cm="1">
        <f t="array" ref="M70">+_xlfn.IFS(A70&lt;&gt;"",B70,B70&lt;&gt;"",C70,C70&lt;&gt;"",D70,D70&lt;&gt;"",E70,E70&lt;&gt;"",F70,F70&lt;&gt;"",G70,G70&lt;&gt;"",H70,H70&lt;&gt;"",I70,I70&lt;&gt;"",J70)</f>
        <v>Sugar and sweets</v>
      </c>
      <c r="N70">
        <f>+IFERROR(VLOOKUP(M70,weights!B:C,2,FALSE),"")</f>
        <v>0.30199999999999999</v>
      </c>
    </row>
    <row r="71" spans="5:14" outlineLevel="5" x14ac:dyDescent="0.25">
      <c r="G71" t="s">
        <v>136</v>
      </c>
      <c r="H71" t="s">
        <v>137</v>
      </c>
      <c r="K71" cm="1">
        <f t="array" ref="K71">+_xlfn.IFS(A71&lt;&gt;"",0,B71&lt;&gt;"",1,C71&lt;&gt;"",2,D71&lt;&gt;"",3,E71&lt;&gt;"",4,F71&lt;&gt;"",5,G71&lt;&gt;"",6,H71&lt;&gt;"",7,I71&lt;&gt;"",8)</f>
        <v>6</v>
      </c>
      <c r="L71" t="str" cm="1">
        <f t="array" ref="L71">+_xlfn.IFS(A71&lt;&gt;"",A71,B71&lt;&gt;"",B71,C71&lt;&gt;"",C71,D71&lt;&gt;"",D71,E71&lt;&gt;"",E71,F71&lt;&gt;"",F71,G71&lt;&gt;"",G71,H71&lt;&gt;"",H71,I71&lt;&gt;"",I71)</f>
        <v>SEFR01</v>
      </c>
      <c r="M71" t="str" cm="1">
        <f t="array" ref="M71">+_xlfn.IFS(A71&lt;&gt;"",B71,B71&lt;&gt;"",C71,C71&lt;&gt;"",D71,D71&lt;&gt;"",E71,E71&lt;&gt;"",F71,F71&lt;&gt;"",G71,G71&lt;&gt;"",H71,H71&lt;&gt;"",I71,I71&lt;&gt;"",J71)</f>
        <v>Sugar and artificial sweeteners</v>
      </c>
      <c r="N71" t="str">
        <f>+IFERROR(VLOOKUP(M71,weights!B:C,2,FALSE),"")</f>
        <v/>
      </c>
    </row>
    <row r="72" spans="5:14" outlineLevel="5" x14ac:dyDescent="0.25">
      <c r="G72" t="s">
        <v>138</v>
      </c>
      <c r="H72" t="s">
        <v>139</v>
      </c>
      <c r="K72" cm="1">
        <f t="array" ref="K72">+_xlfn.IFS(A72&lt;&gt;"",0,B72&lt;&gt;"",1,C72&lt;&gt;"",2,D72&lt;&gt;"",3,E72&lt;&gt;"",4,F72&lt;&gt;"",5,G72&lt;&gt;"",6,H72&lt;&gt;"",7,I72&lt;&gt;"",8)</f>
        <v>6</v>
      </c>
      <c r="L72" t="str" cm="1">
        <f t="array" ref="L72">+_xlfn.IFS(A72&lt;&gt;"",A72,B72&lt;&gt;"",B72,C72&lt;&gt;"",C72,D72&lt;&gt;"",D72,E72&lt;&gt;"",E72,F72&lt;&gt;"",F72,G72&lt;&gt;"",G72,H72&lt;&gt;"",H72,I72&lt;&gt;"",I72)</f>
        <v>SEFR02</v>
      </c>
      <c r="M72" t="str" cm="1">
        <f t="array" ref="M72">+_xlfn.IFS(A72&lt;&gt;"",B72,B72&lt;&gt;"",C72,C72&lt;&gt;"",D72,D72&lt;&gt;"",E72,E72&lt;&gt;"",F72,F72&lt;&gt;"",G72,G72&lt;&gt;"",H72,H72&lt;&gt;"",I72,I72&lt;&gt;"",J72)</f>
        <v>Candy and chewing gum</v>
      </c>
      <c r="N72">
        <f>+IFERROR(VLOOKUP(M72,weights!B:C,2,FALSE),"")</f>
        <v>0.192</v>
      </c>
    </row>
    <row r="73" spans="5:14" outlineLevel="5" x14ac:dyDescent="0.25">
      <c r="G73" t="s">
        <v>140</v>
      </c>
      <c r="H73" t="s">
        <v>141</v>
      </c>
      <c r="K73" cm="1">
        <f t="array" ref="K73">+_xlfn.IFS(A73&lt;&gt;"",0,B73&lt;&gt;"",1,C73&lt;&gt;"",2,D73&lt;&gt;"",3,E73&lt;&gt;"",4,F73&lt;&gt;"",5,G73&lt;&gt;"",6,H73&lt;&gt;"",7,I73&lt;&gt;"",8)</f>
        <v>6</v>
      </c>
      <c r="L73" t="str" cm="1">
        <f t="array" ref="L73">+_xlfn.IFS(A73&lt;&gt;"",A73,B73&lt;&gt;"",B73,C73&lt;&gt;"",C73,D73&lt;&gt;"",D73,E73&lt;&gt;"",E73,F73&lt;&gt;"",F73,G73&lt;&gt;"",G73,H73&lt;&gt;"",H73,I73&lt;&gt;"",I73)</f>
        <v>SEFR03</v>
      </c>
      <c r="M73" t="str" cm="1">
        <f t="array" ref="M73">+_xlfn.IFS(A73&lt;&gt;"",B73,B73&lt;&gt;"",C73,C73&lt;&gt;"",D73,D73&lt;&gt;"",E73,E73&lt;&gt;"",F73,F73&lt;&gt;"",G73,G73&lt;&gt;"",H73,H73&lt;&gt;"",I73,I73&lt;&gt;"",J73)</f>
        <v>Other sweets</v>
      </c>
      <c r="N73">
        <f>+IFERROR(VLOOKUP(M73,weights!B:C,2,FALSE),"")</f>
        <v>7.0000000000000007E-2</v>
      </c>
    </row>
    <row r="74" spans="5:14" outlineLevel="4" x14ac:dyDescent="0.25">
      <c r="F74" t="s">
        <v>142</v>
      </c>
      <c r="G74" t="s">
        <v>143</v>
      </c>
      <c r="K74" cm="1">
        <f t="array" ref="K74">+_xlfn.IFS(A74&lt;&gt;"",0,B74&lt;&gt;"",1,C74&lt;&gt;"",2,D74&lt;&gt;"",3,E74&lt;&gt;"",4,F74&lt;&gt;"",5,G74&lt;&gt;"",6,H74&lt;&gt;"",7,I74&lt;&gt;"",8)</f>
        <v>5</v>
      </c>
      <c r="L74" t="str" cm="1">
        <f t="array" ref="L74">+_xlfn.IFS(A74&lt;&gt;"",A74,B74&lt;&gt;"",B74,C74&lt;&gt;"",C74,D74&lt;&gt;"",D74,E74&lt;&gt;"",E74,F74&lt;&gt;"",F74,G74&lt;&gt;"",G74,H74&lt;&gt;"",H74,I74&lt;&gt;"",I74)</f>
        <v>SEFS</v>
      </c>
      <c r="M74" t="str" cm="1">
        <f t="array" ref="M74">+_xlfn.IFS(A74&lt;&gt;"",B74,B74&lt;&gt;"",C74,C74&lt;&gt;"",D74,D74&lt;&gt;"",E74,E74&lt;&gt;"",F74,F74&lt;&gt;"",G74,G74&lt;&gt;"",H74,H74&lt;&gt;"",I74,I74&lt;&gt;"",J74)</f>
        <v>Fats and oils</v>
      </c>
      <c r="N74">
        <f>+IFERROR(VLOOKUP(M74,weights!B:C,2,FALSE),"")</f>
        <v>0.26</v>
      </c>
    </row>
    <row r="75" spans="5:14" outlineLevel="5" x14ac:dyDescent="0.25">
      <c r="G75" t="s">
        <v>144</v>
      </c>
      <c r="H75" t="s">
        <v>145</v>
      </c>
      <c r="K75" cm="1">
        <f t="array" ref="K75">+_xlfn.IFS(A75&lt;&gt;"",0,B75&lt;&gt;"",1,C75&lt;&gt;"",2,D75&lt;&gt;"",3,E75&lt;&gt;"",4,F75&lt;&gt;"",5,G75&lt;&gt;"",6,H75&lt;&gt;"",7,I75&lt;&gt;"",8)</f>
        <v>6</v>
      </c>
      <c r="L75" t="str" cm="1">
        <f t="array" ref="L75">+_xlfn.IFS(A75&lt;&gt;"",A75,B75&lt;&gt;"",B75,C75&lt;&gt;"",C75,D75&lt;&gt;"",D75,E75&lt;&gt;"",E75,F75&lt;&gt;"",F75,G75&lt;&gt;"",G75,H75&lt;&gt;"",H75,I75&lt;&gt;"",I75)</f>
        <v>SEFS01</v>
      </c>
      <c r="M75" t="str" cm="1">
        <f t="array" ref="M75">+_xlfn.IFS(A75&lt;&gt;"",B75,B75&lt;&gt;"",C75,C75&lt;&gt;"",D75,D75&lt;&gt;"",E75,E75&lt;&gt;"",F75,F75&lt;&gt;"",G75,G75&lt;&gt;"",H75,H75&lt;&gt;"",I75,I75&lt;&gt;"",J75)</f>
        <v>Butter and margarine</v>
      </c>
      <c r="N75">
        <f>+IFERROR(VLOOKUP(M75,weights!B:C,2,FALSE),"")</f>
        <v>8.5999999999999993E-2</v>
      </c>
    </row>
    <row r="76" spans="5:14" outlineLevel="5" x14ac:dyDescent="0.25">
      <c r="G76" t="s">
        <v>146</v>
      </c>
      <c r="H76" t="s">
        <v>147</v>
      </c>
      <c r="K76" cm="1">
        <f t="array" ref="K76">+_xlfn.IFS(A76&lt;&gt;"",0,B76&lt;&gt;"",1,C76&lt;&gt;"",2,D76&lt;&gt;"",3,E76&lt;&gt;"",4,F76&lt;&gt;"",5,G76&lt;&gt;"",6,H76&lt;&gt;"",7,I76&lt;&gt;"",8)</f>
        <v>6</v>
      </c>
      <c r="L76" t="str" cm="1">
        <f t="array" ref="L76">+_xlfn.IFS(A76&lt;&gt;"",A76,B76&lt;&gt;"",B76,C76&lt;&gt;"",C76,D76&lt;&gt;"",D76,E76&lt;&gt;"",E76,F76&lt;&gt;"",F76,G76&lt;&gt;"",G76,H76&lt;&gt;"",H76,I76&lt;&gt;"",I76)</f>
        <v>SEFS02</v>
      </c>
      <c r="M76" t="str" cm="1">
        <f t="array" ref="M76">+_xlfn.IFS(A76&lt;&gt;"",B76,B76&lt;&gt;"",C76,C76&lt;&gt;"",D76,D76&lt;&gt;"",E76,E76&lt;&gt;"",F76,F76&lt;&gt;"",G76,G76&lt;&gt;"",H76,H76&lt;&gt;"",I76,I76&lt;&gt;"",J76)</f>
        <v>Salad dressing</v>
      </c>
      <c r="N76">
        <f>+IFERROR(VLOOKUP(M76,weights!B:C,2,FALSE),"")</f>
        <v>6.0999999999999999E-2</v>
      </c>
    </row>
    <row r="77" spans="5:14" outlineLevel="5" x14ac:dyDescent="0.25">
      <c r="G77" t="s">
        <v>148</v>
      </c>
      <c r="H77" t="s">
        <v>149</v>
      </c>
      <c r="K77" cm="1">
        <f t="array" ref="K77">+_xlfn.IFS(A77&lt;&gt;"",0,B77&lt;&gt;"",1,C77&lt;&gt;"",2,D77&lt;&gt;"",3,E77&lt;&gt;"",4,F77&lt;&gt;"",5,G77&lt;&gt;"",6,H77&lt;&gt;"",7,I77&lt;&gt;"",8)</f>
        <v>6</v>
      </c>
      <c r="L77" t="str" cm="1">
        <f t="array" ref="L77">+_xlfn.IFS(A77&lt;&gt;"",A77,B77&lt;&gt;"",B77,C77&lt;&gt;"",C77,D77&lt;&gt;"",D77,E77&lt;&gt;"",E77,F77&lt;&gt;"",F77,G77&lt;&gt;"",G77,H77&lt;&gt;"",H77,I77&lt;&gt;"",I77)</f>
        <v>SEFS03</v>
      </c>
      <c r="M77" t="str" cm="1">
        <f t="array" ref="M77">+_xlfn.IFS(A77&lt;&gt;"",B77,B77&lt;&gt;"",C77,C77&lt;&gt;"",D77,D77&lt;&gt;"",E77,E77&lt;&gt;"",F77,F77&lt;&gt;"",G77,G77&lt;&gt;"",H77,H77&lt;&gt;"",I77,I77&lt;&gt;"",J77)</f>
        <v>Other fats and oils including peanut butter</v>
      </c>
      <c r="N77">
        <f>+IFERROR(VLOOKUP(M77,weights!B:C,2,FALSE),"")</f>
        <v>0.114</v>
      </c>
    </row>
    <row r="78" spans="5:14" outlineLevel="4" x14ac:dyDescent="0.25">
      <c r="F78" t="s">
        <v>150</v>
      </c>
      <c r="G78" t="s">
        <v>151</v>
      </c>
      <c r="K78" cm="1">
        <f t="array" ref="K78">+_xlfn.IFS(A78&lt;&gt;"",0,B78&lt;&gt;"",1,C78&lt;&gt;"",2,D78&lt;&gt;"",3,E78&lt;&gt;"",4,F78&lt;&gt;"",5,G78&lt;&gt;"",6,H78&lt;&gt;"",7,I78&lt;&gt;"",8)</f>
        <v>5</v>
      </c>
      <c r="L78" t="str" cm="1">
        <f t="array" ref="L78">+_xlfn.IFS(A78&lt;&gt;"",A78,B78&lt;&gt;"",B78,C78&lt;&gt;"",C78,D78&lt;&gt;"",D78,E78&lt;&gt;"",E78,F78&lt;&gt;"",F78,G78&lt;&gt;"",G78,H78&lt;&gt;"",H78,I78&lt;&gt;"",I78)</f>
        <v>SEFT</v>
      </c>
      <c r="M78" t="str" cm="1">
        <f t="array" ref="M78">+_xlfn.IFS(A78&lt;&gt;"",B78,B78&lt;&gt;"",C78,C78&lt;&gt;"",D78,D78&lt;&gt;"",E78,E78&lt;&gt;"",F78,F78&lt;&gt;"",G78,G78&lt;&gt;"",H78,H78&lt;&gt;"",I78,I78&lt;&gt;"",J78)</f>
        <v>Other foods</v>
      </c>
      <c r="N78">
        <f>+IFERROR(VLOOKUP(M78,weights!B:C,2,FALSE),"")</f>
        <v>1.7849999999999999</v>
      </c>
    </row>
    <row r="79" spans="5:14" outlineLevel="5" x14ac:dyDescent="0.25">
      <c r="G79" t="s">
        <v>152</v>
      </c>
      <c r="H79" t="s">
        <v>153</v>
      </c>
      <c r="K79" cm="1">
        <f t="array" ref="K79">+_xlfn.IFS(A79&lt;&gt;"",0,B79&lt;&gt;"",1,C79&lt;&gt;"",2,D79&lt;&gt;"",3,E79&lt;&gt;"",4,F79&lt;&gt;"",5,G79&lt;&gt;"",6,H79&lt;&gt;"",7,I79&lt;&gt;"",8)</f>
        <v>6</v>
      </c>
      <c r="L79" t="str" cm="1">
        <f t="array" ref="L79">+_xlfn.IFS(A79&lt;&gt;"",A79,B79&lt;&gt;"",B79,C79&lt;&gt;"",C79,D79&lt;&gt;"",D79,E79&lt;&gt;"",E79,F79&lt;&gt;"",F79,G79&lt;&gt;"",G79,H79&lt;&gt;"",H79,I79&lt;&gt;"",I79)</f>
        <v>SEFT01</v>
      </c>
      <c r="M79" t="str" cm="1">
        <f t="array" ref="M79">+_xlfn.IFS(A79&lt;&gt;"",B79,B79&lt;&gt;"",C79,C79&lt;&gt;"",D79,D79&lt;&gt;"",E79,E79&lt;&gt;"",F79,F79&lt;&gt;"",G79,G79&lt;&gt;"",H79,H79&lt;&gt;"",I79,I79&lt;&gt;"",J79)</f>
        <v>Soups</v>
      </c>
      <c r="N79">
        <f>+IFERROR(VLOOKUP(M79,weights!B:C,2,FALSE),"")</f>
        <v>0.104</v>
      </c>
    </row>
    <row r="80" spans="5:14" outlineLevel="5" x14ac:dyDescent="0.25">
      <c r="G80" t="s">
        <v>154</v>
      </c>
      <c r="H80" t="s">
        <v>155</v>
      </c>
      <c r="K80" cm="1">
        <f t="array" ref="K80">+_xlfn.IFS(A80&lt;&gt;"",0,B80&lt;&gt;"",1,C80&lt;&gt;"",2,D80&lt;&gt;"",3,E80&lt;&gt;"",4,F80&lt;&gt;"",5,G80&lt;&gt;"",6,H80&lt;&gt;"",7,I80&lt;&gt;"",8)</f>
        <v>6</v>
      </c>
      <c r="L80" t="str" cm="1">
        <f t="array" ref="L80">+_xlfn.IFS(A80&lt;&gt;"",A80,B80&lt;&gt;"",B80,C80&lt;&gt;"",C80,D80&lt;&gt;"",D80,E80&lt;&gt;"",E80,F80&lt;&gt;"",F80,G80&lt;&gt;"",G80,H80&lt;&gt;"",H80,I80&lt;&gt;"",I80)</f>
        <v>SEFT02</v>
      </c>
      <c r="M80" t="str" cm="1">
        <f t="array" ref="M80">+_xlfn.IFS(A80&lt;&gt;"",B80,B80&lt;&gt;"",C80,C80&lt;&gt;"",D80,D80&lt;&gt;"",E80,E80&lt;&gt;"",F80,F80&lt;&gt;"",G80,G80&lt;&gt;"",H80,H80&lt;&gt;"",I80,I80&lt;&gt;"",J80)</f>
        <v>Frozen and freeze dried prepared foods</v>
      </c>
      <c r="N80">
        <f>+IFERROR(VLOOKUP(M80,weights!B:C,2,FALSE),"")</f>
        <v>0.27500000000000002</v>
      </c>
    </row>
    <row r="81" spans="3:14" outlineLevel="5" x14ac:dyDescent="0.25">
      <c r="G81" t="s">
        <v>156</v>
      </c>
      <c r="H81" t="s">
        <v>157</v>
      </c>
      <c r="K81" cm="1">
        <f t="array" ref="K81">+_xlfn.IFS(A81&lt;&gt;"",0,B81&lt;&gt;"",1,C81&lt;&gt;"",2,D81&lt;&gt;"",3,E81&lt;&gt;"",4,F81&lt;&gt;"",5,G81&lt;&gt;"",6,H81&lt;&gt;"",7,I81&lt;&gt;"",8)</f>
        <v>6</v>
      </c>
      <c r="L81" t="str" cm="1">
        <f t="array" ref="L81">+_xlfn.IFS(A81&lt;&gt;"",A81,B81&lt;&gt;"",B81,C81&lt;&gt;"",C81,D81&lt;&gt;"",D81,E81&lt;&gt;"",E81,F81&lt;&gt;"",F81,G81&lt;&gt;"",G81,H81&lt;&gt;"",H81,I81&lt;&gt;"",I81)</f>
        <v>SEFT03</v>
      </c>
      <c r="M81" t="str" cm="1">
        <f t="array" ref="M81">+_xlfn.IFS(A81&lt;&gt;"",B81,B81&lt;&gt;"",C81,C81&lt;&gt;"",D81,D81&lt;&gt;"",E81,E81&lt;&gt;"",F81,F81&lt;&gt;"",G81,G81&lt;&gt;"",H81,H81&lt;&gt;"",I81,I81&lt;&gt;"",J81)</f>
        <v>Snacks</v>
      </c>
      <c r="N81">
        <f>+IFERROR(VLOOKUP(M81,weights!B:C,2,FALSE),"")</f>
        <v>0.376</v>
      </c>
    </row>
    <row r="82" spans="3:14" outlineLevel="5" x14ac:dyDescent="0.25">
      <c r="G82" t="s">
        <v>158</v>
      </c>
      <c r="H82" t="s">
        <v>159</v>
      </c>
      <c r="K82" cm="1">
        <f t="array" ref="K82">+_xlfn.IFS(A82&lt;&gt;"",0,B82&lt;&gt;"",1,C82&lt;&gt;"",2,D82&lt;&gt;"",3,E82&lt;&gt;"",4,F82&lt;&gt;"",5,G82&lt;&gt;"",6,H82&lt;&gt;"",7,I82&lt;&gt;"",8)</f>
        <v>6</v>
      </c>
      <c r="L82" t="str" cm="1">
        <f t="array" ref="L82">+_xlfn.IFS(A82&lt;&gt;"",A82,B82&lt;&gt;"",B82,C82&lt;&gt;"",C82,D82&lt;&gt;"",D82,E82&lt;&gt;"",E82,F82&lt;&gt;"",F82,G82&lt;&gt;"",G82,H82&lt;&gt;"",H82,I82&lt;&gt;"",I82)</f>
        <v>SEFT04</v>
      </c>
      <c r="M82" t="str" cm="1">
        <f t="array" ref="M82">+_xlfn.IFS(A82&lt;&gt;"",B82,B82&lt;&gt;"",C82,C82&lt;&gt;"",D82,D82&lt;&gt;"",E82,E82&lt;&gt;"",F82,F82&lt;&gt;"",G82,G82&lt;&gt;"",H82,H82&lt;&gt;"",I82,I82&lt;&gt;"",J82)</f>
        <v>Spices, seasonings, condiments, sauces</v>
      </c>
      <c r="N82">
        <f>+IFERROR(VLOOKUP(M82,weights!B:C,2,FALSE),"")</f>
        <v>0.35299999999999998</v>
      </c>
    </row>
    <row r="83" spans="3:14" outlineLevel="5" x14ac:dyDescent="0.25">
      <c r="G83" t="s">
        <v>160</v>
      </c>
      <c r="H83" t="s">
        <v>161</v>
      </c>
      <c r="K83" cm="1">
        <f t="array" ref="K83">+_xlfn.IFS(A83&lt;&gt;"",0,B83&lt;&gt;"",1,C83&lt;&gt;"",2,D83&lt;&gt;"",3,E83&lt;&gt;"",4,F83&lt;&gt;"",5,G83&lt;&gt;"",6,H83&lt;&gt;"",7,I83&lt;&gt;"",8)</f>
        <v>6</v>
      </c>
      <c r="L83" t="str" cm="1">
        <f t="array" ref="L83">+_xlfn.IFS(A83&lt;&gt;"",A83,B83&lt;&gt;"",B83,C83&lt;&gt;"",C83,D83&lt;&gt;"",D83,E83&lt;&gt;"",E83,F83&lt;&gt;"",F83,G83&lt;&gt;"",G83,H83&lt;&gt;"",H83,I83&lt;&gt;"",I83)</f>
        <v>SEFT05</v>
      </c>
      <c r="M83" t="str" cm="1">
        <f t="array" ref="M83">+_xlfn.IFS(A83&lt;&gt;"",B83,B83&lt;&gt;"",C83,C83&lt;&gt;"",D83,D83&lt;&gt;"",E83,E83&lt;&gt;"",F83,F83&lt;&gt;"",G83,G83&lt;&gt;"",H83,H83&lt;&gt;"",I83,I83&lt;&gt;"",J83)</f>
        <v>Baby food</v>
      </c>
      <c r="N83">
        <f>+IFERROR(VLOOKUP(M83,weights!B:C,2,FALSE),"")</f>
        <v>3.7999999999999999E-2</v>
      </c>
    </row>
    <row r="84" spans="3:14" outlineLevel="5" x14ac:dyDescent="0.25">
      <c r="G84" t="s">
        <v>162</v>
      </c>
      <c r="H84" t="s">
        <v>163</v>
      </c>
      <c r="K84" cm="1">
        <f t="array" ref="K84">+_xlfn.IFS(A84&lt;&gt;"",0,B84&lt;&gt;"",1,C84&lt;&gt;"",2,D84&lt;&gt;"",3,E84&lt;&gt;"",4,F84&lt;&gt;"",5,G84&lt;&gt;"",6,H84&lt;&gt;"",7,I84&lt;&gt;"",8)</f>
        <v>6</v>
      </c>
      <c r="L84" t="str" cm="1">
        <f t="array" ref="L84">+_xlfn.IFS(A84&lt;&gt;"",A84,B84&lt;&gt;"",B84,C84&lt;&gt;"",C84,D84&lt;&gt;"",D84,E84&lt;&gt;"",E84,F84&lt;&gt;"",F84,G84&lt;&gt;"",G84,H84&lt;&gt;"",H84,I84&lt;&gt;"",I84)</f>
        <v>SEFT06</v>
      </c>
      <c r="M84" t="str" cm="1">
        <f t="array" ref="M84">+_xlfn.IFS(A84&lt;&gt;"",B84,B84&lt;&gt;"",C84,C84&lt;&gt;"",D84,D84&lt;&gt;"",E84,E84&lt;&gt;"",F84,F84&lt;&gt;"",G84,G84&lt;&gt;"",H84,H84&lt;&gt;"",I84,I84&lt;&gt;"",J84)</f>
        <v>Other miscellaneous foods</v>
      </c>
      <c r="N84">
        <f>+IFERROR(VLOOKUP(M84,weights!B:C,2,FALSE),"")</f>
        <v>0.63900000000000001</v>
      </c>
    </row>
    <row r="85" spans="3:14" outlineLevel="2" x14ac:dyDescent="0.25">
      <c r="D85" t="s">
        <v>164</v>
      </c>
      <c r="E85" t="s">
        <v>165</v>
      </c>
      <c r="K85" cm="1">
        <f t="array" ref="K85">+_xlfn.IFS(A85&lt;&gt;"",0,B85&lt;&gt;"",1,C85&lt;&gt;"",2,D85&lt;&gt;"",3,E85&lt;&gt;"",4,F85&lt;&gt;"",5,G85&lt;&gt;"",6,H85&lt;&gt;"",7,I85&lt;&gt;"",8)</f>
        <v>3</v>
      </c>
      <c r="L85" t="str" cm="1">
        <f t="array" ref="L85">+_xlfn.IFS(A85&lt;&gt;"",A85,B85&lt;&gt;"",B85,C85&lt;&gt;"",C85,D85&lt;&gt;"",D85,E85&lt;&gt;"",E85,F85&lt;&gt;"",F85,G85&lt;&gt;"",G85,H85&lt;&gt;"",H85,I85&lt;&gt;"",I85)</f>
        <v>SEFV</v>
      </c>
      <c r="M85" t="str" cm="1">
        <f t="array" ref="M85">+_xlfn.IFS(A85&lt;&gt;"",B85,B85&lt;&gt;"",C85,C85&lt;&gt;"",D85,D85&lt;&gt;"",E85,E85&lt;&gt;"",F85,F85&lt;&gt;"",G85,G85&lt;&gt;"",H85,H85&lt;&gt;"",I85,I85&lt;&gt;"",J85)</f>
        <v>Food away from home</v>
      </c>
      <c r="N85">
        <f>+IFERROR(VLOOKUP(M85,weights!B:C,2,FALSE),"")</f>
        <v>4.8029999999999999</v>
      </c>
    </row>
    <row r="86" spans="3:14" outlineLevel="3" x14ac:dyDescent="0.25">
      <c r="E86" t="s">
        <v>166</v>
      </c>
      <c r="F86" t="s">
        <v>167</v>
      </c>
      <c r="K86" cm="1">
        <f t="array" ref="K86">+_xlfn.IFS(A86&lt;&gt;"",0,B86&lt;&gt;"",1,C86&lt;&gt;"",2,D86&lt;&gt;"",3,E86&lt;&gt;"",4,F86&lt;&gt;"",5,G86&lt;&gt;"",6,H86&lt;&gt;"",7,I86&lt;&gt;"",8)</f>
        <v>4</v>
      </c>
      <c r="L86" t="str" cm="1">
        <f t="array" ref="L86">+_xlfn.IFS(A86&lt;&gt;"",A86,B86&lt;&gt;"",B86,C86&lt;&gt;"",C86,D86&lt;&gt;"",D86,E86&lt;&gt;"",E86,F86&lt;&gt;"",F86,G86&lt;&gt;"",G86,H86&lt;&gt;"",H86,I86&lt;&gt;"",I86)</f>
        <v>SEFV01</v>
      </c>
      <c r="M86" t="str" cm="1">
        <f t="array" ref="M86">+_xlfn.IFS(A86&lt;&gt;"",B86,B86&lt;&gt;"",C86,C86&lt;&gt;"",D86,D86&lt;&gt;"",E86,E86&lt;&gt;"",F86,F86&lt;&gt;"",G86,G86&lt;&gt;"",H86,H86&lt;&gt;"",I86,I86&lt;&gt;"",J86)</f>
        <v>Full service meals and snacks</v>
      </c>
      <c r="N86">
        <f>+IFERROR(VLOOKUP(M86,weights!B:C,2,FALSE),"")</f>
        <v>2.3069999999999999</v>
      </c>
    </row>
    <row r="87" spans="3:14" outlineLevel="3" x14ac:dyDescent="0.25">
      <c r="E87" t="s">
        <v>168</v>
      </c>
      <c r="F87" t="s">
        <v>169</v>
      </c>
      <c r="K87" cm="1">
        <f t="array" ref="K87">+_xlfn.IFS(A87&lt;&gt;"",0,B87&lt;&gt;"",1,C87&lt;&gt;"",2,D87&lt;&gt;"",3,E87&lt;&gt;"",4,F87&lt;&gt;"",5,G87&lt;&gt;"",6,H87&lt;&gt;"",7,I87&lt;&gt;"",8)</f>
        <v>4</v>
      </c>
      <c r="L87" t="str" cm="1">
        <f t="array" ref="L87">+_xlfn.IFS(A87&lt;&gt;"",A87,B87&lt;&gt;"",B87,C87&lt;&gt;"",C87,D87&lt;&gt;"",D87,E87&lt;&gt;"",E87,F87&lt;&gt;"",F87,G87&lt;&gt;"",G87,H87&lt;&gt;"",H87,I87&lt;&gt;"",I87)</f>
        <v>SEFV02</v>
      </c>
      <c r="M87" t="str" cm="1">
        <f t="array" ref="M87">+_xlfn.IFS(A87&lt;&gt;"",B87,B87&lt;&gt;"",C87,C87&lt;&gt;"",D87,D87&lt;&gt;"",E87,E87&lt;&gt;"",F87,F87&lt;&gt;"",G87,G87&lt;&gt;"",H87,H87&lt;&gt;"",I87,I87&lt;&gt;"",J87)</f>
        <v>Limited service meals and snacks</v>
      </c>
      <c r="N87">
        <f>+IFERROR(VLOOKUP(M87,weights!B:C,2,FALSE),"")</f>
        <v>2.2290000000000001</v>
      </c>
    </row>
    <row r="88" spans="3:14" outlineLevel="3" x14ac:dyDescent="0.25">
      <c r="E88" t="s">
        <v>170</v>
      </c>
      <c r="F88" t="s">
        <v>171</v>
      </c>
      <c r="K88" cm="1">
        <f t="array" ref="K88">+_xlfn.IFS(A88&lt;&gt;"",0,B88&lt;&gt;"",1,C88&lt;&gt;"",2,D88&lt;&gt;"",3,E88&lt;&gt;"",4,F88&lt;&gt;"",5,G88&lt;&gt;"",6,H88&lt;&gt;"",7,I88&lt;&gt;"",8)</f>
        <v>4</v>
      </c>
      <c r="L88" t="str" cm="1">
        <f t="array" ref="L88">+_xlfn.IFS(A88&lt;&gt;"",A88,B88&lt;&gt;"",B88,C88&lt;&gt;"",C88,D88&lt;&gt;"",D88,E88&lt;&gt;"",E88,F88&lt;&gt;"",F88,G88&lt;&gt;"",G88,H88&lt;&gt;"",H88,I88&lt;&gt;"",I88)</f>
        <v>SEFV03</v>
      </c>
      <c r="M88" t="str" cm="1">
        <f t="array" ref="M88">+_xlfn.IFS(A88&lt;&gt;"",B88,B88&lt;&gt;"",C88,C88&lt;&gt;"",D88,D88&lt;&gt;"",E88,E88&lt;&gt;"",F88,F88&lt;&gt;"",G88,G88&lt;&gt;"",H88,H88&lt;&gt;"",I88,I88&lt;&gt;"",J88)</f>
        <v>Food at employee sites and schools</v>
      </c>
      <c r="N88">
        <f>+IFERROR(VLOOKUP(M88,weights!B:C,2,FALSE),"")</f>
        <v>7.5999999999999998E-2</v>
      </c>
    </row>
    <row r="89" spans="3:14" outlineLevel="3" x14ac:dyDescent="0.25">
      <c r="E89" t="s">
        <v>172</v>
      </c>
      <c r="F89" t="s">
        <v>173</v>
      </c>
      <c r="K89" cm="1">
        <f t="array" ref="K89">+_xlfn.IFS(A89&lt;&gt;"",0,B89&lt;&gt;"",1,C89&lt;&gt;"",2,D89&lt;&gt;"",3,E89&lt;&gt;"",4,F89&lt;&gt;"",5,G89&lt;&gt;"",6,H89&lt;&gt;"",7,I89&lt;&gt;"",8)</f>
        <v>4</v>
      </c>
      <c r="L89" t="str" cm="1">
        <f t="array" ref="L89">+_xlfn.IFS(A89&lt;&gt;"",A89,B89&lt;&gt;"",B89,C89&lt;&gt;"",C89,D89&lt;&gt;"",D89,E89&lt;&gt;"",E89,F89&lt;&gt;"",F89,G89&lt;&gt;"",G89,H89&lt;&gt;"",H89,I89&lt;&gt;"",I89)</f>
        <v>SEFV04</v>
      </c>
      <c r="M89" t="str" cm="1">
        <f t="array" ref="M89">+_xlfn.IFS(A89&lt;&gt;"",B89,B89&lt;&gt;"",C89,C89&lt;&gt;"",D89,D89&lt;&gt;"",E89,E89&lt;&gt;"",F89,F89&lt;&gt;"",G89,G89&lt;&gt;"",H89,H89&lt;&gt;"",I89,I89&lt;&gt;"",J89)</f>
        <v>Food from vending machines and mobile vendors</v>
      </c>
      <c r="N89">
        <f>+IFERROR(VLOOKUP(M89,weights!B:C,2,FALSE),"")</f>
        <v>2.5000000000000001E-2</v>
      </c>
    </row>
    <row r="90" spans="3:14" outlineLevel="3" x14ac:dyDescent="0.25">
      <c r="E90" t="s">
        <v>174</v>
      </c>
      <c r="F90" t="s">
        <v>175</v>
      </c>
      <c r="K90" cm="1">
        <f t="array" ref="K90">+_xlfn.IFS(A90&lt;&gt;"",0,B90&lt;&gt;"",1,C90&lt;&gt;"",2,D90&lt;&gt;"",3,E90&lt;&gt;"",4,F90&lt;&gt;"",5,G90&lt;&gt;"",6,H90&lt;&gt;"",7,I90&lt;&gt;"",8)</f>
        <v>4</v>
      </c>
      <c r="L90" t="str" cm="1">
        <f t="array" ref="L90">+_xlfn.IFS(A90&lt;&gt;"",A90,B90&lt;&gt;"",B90,C90&lt;&gt;"",C90,D90&lt;&gt;"",D90,E90&lt;&gt;"",E90,F90&lt;&gt;"",F90,G90&lt;&gt;"",G90,H90&lt;&gt;"",H90,I90&lt;&gt;"",I90)</f>
        <v>SEFV05</v>
      </c>
      <c r="M90" t="str" cm="1">
        <f t="array" ref="M90">+_xlfn.IFS(A90&lt;&gt;"",B90,B90&lt;&gt;"",C90,C90&lt;&gt;"",D90,D90&lt;&gt;"",E90,E90&lt;&gt;"",F90,F90&lt;&gt;"",G90,G90&lt;&gt;"",H90,H90&lt;&gt;"",I90,I90&lt;&gt;"",J90)</f>
        <v>Other food away from home</v>
      </c>
      <c r="N90">
        <f>+IFERROR(VLOOKUP(M90,weights!B:C,2,FALSE),"")</f>
        <v>0.16600000000000001</v>
      </c>
    </row>
    <row r="91" spans="3:14" outlineLevel="1" x14ac:dyDescent="0.25">
      <c r="C91" t="s">
        <v>176</v>
      </c>
      <c r="D91" t="s">
        <v>177</v>
      </c>
      <c r="K91" cm="1">
        <f t="array" ref="K91">+_xlfn.IFS(A91&lt;&gt;"",0,B91&lt;&gt;"",1,C91&lt;&gt;"",2,D91&lt;&gt;"",3,E91&lt;&gt;"",4,F91&lt;&gt;"",5,G91&lt;&gt;"",6,H91&lt;&gt;"",7,I91&lt;&gt;"",8)</f>
        <v>2</v>
      </c>
      <c r="L91" t="str" cm="1">
        <f t="array" ref="L91">+_xlfn.IFS(A91&lt;&gt;"",A91,B91&lt;&gt;"",B91,C91&lt;&gt;"",C91,D91&lt;&gt;"",D91,E91&lt;&gt;"",E91,F91&lt;&gt;"",F91,G91&lt;&gt;"",G91,H91&lt;&gt;"",H91,I91&lt;&gt;"",I91)</f>
        <v>SAF116</v>
      </c>
      <c r="M91" t="str" cm="1">
        <f t="array" ref="M91">+_xlfn.IFS(A91&lt;&gt;"",B91,B91&lt;&gt;"",C91,C91&lt;&gt;"",D91,D91&lt;&gt;"",E91,E91&lt;&gt;"",F91,F91&lt;&gt;"",G91,G91&lt;&gt;"",H91,H91&lt;&gt;"",I91,I91&lt;&gt;"",J91)</f>
        <v>Alcoholic beverages</v>
      </c>
      <c r="N91">
        <f>+IFERROR(VLOOKUP(M91,weights!B:C,2,FALSE),"")</f>
        <v>0.84499999999999997</v>
      </c>
    </row>
    <row r="92" spans="3:14" outlineLevel="2" x14ac:dyDescent="0.25">
      <c r="D92" t="s">
        <v>178</v>
      </c>
      <c r="E92" t="s">
        <v>179</v>
      </c>
      <c r="K92" cm="1">
        <f t="array" ref="K92">+_xlfn.IFS(A92&lt;&gt;"",0,B92&lt;&gt;"",1,C92&lt;&gt;"",2,D92&lt;&gt;"",3,E92&lt;&gt;"",4,F92&lt;&gt;"",5,G92&lt;&gt;"",6,H92&lt;&gt;"",7,I92&lt;&gt;"",8)</f>
        <v>3</v>
      </c>
      <c r="L92" t="str" cm="1">
        <f t="array" ref="L92">+_xlfn.IFS(A92&lt;&gt;"",A92,B92&lt;&gt;"",B92,C92&lt;&gt;"",C92,D92&lt;&gt;"",D92,E92&lt;&gt;"",E92,F92&lt;&gt;"",F92,G92&lt;&gt;"",G92,H92&lt;&gt;"",H92,I92&lt;&gt;"",I92)</f>
        <v>SEFW</v>
      </c>
      <c r="M92" t="str" cm="1">
        <f t="array" ref="M92">+_xlfn.IFS(A92&lt;&gt;"",B92,B92&lt;&gt;"",C92,C92&lt;&gt;"",D92,D92&lt;&gt;"",E92,E92&lt;&gt;"",F92,F92&lt;&gt;"",G92,G92&lt;&gt;"",H92,H92&lt;&gt;"",I92,I92&lt;&gt;"",J92)</f>
        <v>Alcoholic beverages at home</v>
      </c>
      <c r="N92">
        <f>+IFERROR(VLOOKUP(M92,weights!B:C,2,FALSE),"")</f>
        <v>0.51300000000000001</v>
      </c>
    </row>
    <row r="93" spans="3:14" outlineLevel="3" x14ac:dyDescent="0.25">
      <c r="E93" t="s">
        <v>180</v>
      </c>
      <c r="F93" t="s">
        <v>181</v>
      </c>
      <c r="K93" cm="1">
        <f t="array" ref="K93">+_xlfn.IFS(A93&lt;&gt;"",0,B93&lt;&gt;"",1,C93&lt;&gt;"",2,D93&lt;&gt;"",3,E93&lt;&gt;"",4,F93&lt;&gt;"",5,G93&lt;&gt;"",6,H93&lt;&gt;"",7,I93&lt;&gt;"",8)</f>
        <v>4</v>
      </c>
      <c r="L93" t="str" cm="1">
        <f t="array" ref="L93">+_xlfn.IFS(A93&lt;&gt;"",A93,B93&lt;&gt;"",B93,C93&lt;&gt;"",C93,D93&lt;&gt;"",D93,E93&lt;&gt;"",E93,F93&lt;&gt;"",F93,G93&lt;&gt;"",G93,H93&lt;&gt;"",H93,I93&lt;&gt;"",I93)</f>
        <v>SEFW01</v>
      </c>
      <c r="M93" t="str" cm="1">
        <f t="array" ref="M93">+_xlfn.IFS(A93&lt;&gt;"",B93,B93&lt;&gt;"",C93,C93&lt;&gt;"",D93,D93&lt;&gt;"",E93,E93&lt;&gt;"",F93,F93&lt;&gt;"",G93,G93&lt;&gt;"",H93,H93&lt;&gt;"",I93,I93&lt;&gt;"",J93)</f>
        <v>Beer, ale, and other malt beverages at home</v>
      </c>
      <c r="N93">
        <f>+IFERROR(VLOOKUP(M93,weights!B:C,2,FALSE),"")</f>
        <v>0.19700000000000001</v>
      </c>
    </row>
    <row r="94" spans="3:14" outlineLevel="3" x14ac:dyDescent="0.25">
      <c r="E94" t="s">
        <v>182</v>
      </c>
      <c r="F94" t="s">
        <v>183</v>
      </c>
      <c r="K94" cm="1">
        <f t="array" ref="K94">+_xlfn.IFS(A94&lt;&gt;"",0,B94&lt;&gt;"",1,C94&lt;&gt;"",2,D94&lt;&gt;"",3,E94&lt;&gt;"",4,F94&lt;&gt;"",5,G94&lt;&gt;"",6,H94&lt;&gt;"",7,I94&lt;&gt;"",8)</f>
        <v>4</v>
      </c>
      <c r="L94" t="str" cm="1">
        <f t="array" ref="L94">+_xlfn.IFS(A94&lt;&gt;"",A94,B94&lt;&gt;"",B94,C94&lt;&gt;"",C94,D94&lt;&gt;"",D94,E94&lt;&gt;"",E94,F94&lt;&gt;"",F94,G94&lt;&gt;"",G94,H94&lt;&gt;"",H94,I94&lt;&gt;"",I94)</f>
        <v>SEFW02</v>
      </c>
      <c r="M94" t="str" cm="1">
        <f t="array" ref="M94">+_xlfn.IFS(A94&lt;&gt;"",B94,B94&lt;&gt;"",C94,C94&lt;&gt;"",D94,D94&lt;&gt;"",E94,E94&lt;&gt;"",F94,F94&lt;&gt;"",G94,G94&lt;&gt;"",H94,H94&lt;&gt;"",I94,I94&lt;&gt;"",J94)</f>
        <v>Distilled spirits at home</v>
      </c>
      <c r="N94">
        <f>+IFERROR(VLOOKUP(M94,weights!B:C,2,FALSE),"")</f>
        <v>8.6999999999999994E-2</v>
      </c>
    </row>
    <row r="95" spans="3:14" outlineLevel="3" x14ac:dyDescent="0.25">
      <c r="E95" t="s">
        <v>184</v>
      </c>
      <c r="F95" t="s">
        <v>185</v>
      </c>
      <c r="K95" cm="1">
        <f t="array" ref="K95">+_xlfn.IFS(A95&lt;&gt;"",0,B95&lt;&gt;"",1,C95&lt;&gt;"",2,D95&lt;&gt;"",3,E95&lt;&gt;"",4,F95&lt;&gt;"",5,G95&lt;&gt;"",6,H95&lt;&gt;"",7,I95&lt;&gt;"",8)</f>
        <v>4</v>
      </c>
      <c r="L95" t="str" cm="1">
        <f t="array" ref="L95">+_xlfn.IFS(A95&lt;&gt;"",A95,B95&lt;&gt;"",B95,C95&lt;&gt;"",C95,D95&lt;&gt;"",D95,E95&lt;&gt;"",E95,F95&lt;&gt;"",F95,G95&lt;&gt;"",G95,H95&lt;&gt;"",H95,I95&lt;&gt;"",I95)</f>
        <v>SEFW03</v>
      </c>
      <c r="M95" t="str" cm="1">
        <f t="array" ref="M95">+_xlfn.IFS(A95&lt;&gt;"",B95,B95&lt;&gt;"",C95,C95&lt;&gt;"",D95,D95&lt;&gt;"",E95,E95&lt;&gt;"",F95,F95&lt;&gt;"",G95,G95&lt;&gt;"",H95,H95&lt;&gt;"",I95,I95&lt;&gt;"",J95)</f>
        <v>Wine at home</v>
      </c>
      <c r="N95">
        <f>+IFERROR(VLOOKUP(M95,weights!B:C,2,FALSE),"")</f>
        <v>0.22900000000000001</v>
      </c>
    </row>
    <row r="96" spans="3:14" outlineLevel="2" x14ac:dyDescent="0.25">
      <c r="D96" t="s">
        <v>186</v>
      </c>
      <c r="E96" t="s">
        <v>187</v>
      </c>
      <c r="K96" cm="1">
        <f t="array" ref="K96">+_xlfn.IFS(A96&lt;&gt;"",0,B96&lt;&gt;"",1,C96&lt;&gt;"",2,D96&lt;&gt;"",3,E96&lt;&gt;"",4,F96&lt;&gt;"",5,G96&lt;&gt;"",6,H96&lt;&gt;"",7,I96&lt;&gt;"",8)</f>
        <v>3</v>
      </c>
      <c r="L96" t="str" cm="1">
        <f t="array" ref="L96">+_xlfn.IFS(A96&lt;&gt;"",A96,B96&lt;&gt;"",B96,C96&lt;&gt;"",C96,D96&lt;&gt;"",D96,E96&lt;&gt;"",E96,F96&lt;&gt;"",F96,G96&lt;&gt;"",G96,H96&lt;&gt;"",H96,I96&lt;&gt;"",I96)</f>
        <v>SEFX</v>
      </c>
      <c r="M96" t="str" cm="1">
        <f t="array" ref="M96">+_xlfn.IFS(A96&lt;&gt;"",B96,B96&lt;&gt;"",C96,C96&lt;&gt;"",D96,D96&lt;&gt;"",E96,E96&lt;&gt;"",F96,F96&lt;&gt;"",G96,G96&lt;&gt;"",H96,H96&lt;&gt;"",I96,I96&lt;&gt;"",J96)</f>
        <v>Alcoholic beverages away from home</v>
      </c>
      <c r="N96">
        <f>+IFERROR(VLOOKUP(M96,weights!B:C,2,FALSE),"")</f>
        <v>0.33200000000000002</v>
      </c>
    </row>
    <row r="97" spans="2:14" outlineLevel="3" x14ac:dyDescent="0.25">
      <c r="E97" t="s">
        <v>188</v>
      </c>
      <c r="F97" t="s">
        <v>187</v>
      </c>
      <c r="K97" cm="1">
        <f t="array" ref="K97">+_xlfn.IFS(A97&lt;&gt;"",0,B97&lt;&gt;"",1,C97&lt;&gt;"",2,D97&lt;&gt;"",3,E97&lt;&gt;"",4,F97&lt;&gt;"",5,G97&lt;&gt;"",6,H97&lt;&gt;"",7,I97&lt;&gt;"",8)</f>
        <v>4</v>
      </c>
      <c r="L97" t="str" cm="1">
        <f t="array" ref="L97">+_xlfn.IFS(A97&lt;&gt;"",A97,B97&lt;&gt;"",B97,C97&lt;&gt;"",C97,D97&lt;&gt;"",D97,E97&lt;&gt;"",E97,F97&lt;&gt;"",F97,G97&lt;&gt;"",G97,H97&lt;&gt;"",H97,I97&lt;&gt;"",I97)</f>
        <v>SEFX01</v>
      </c>
      <c r="M97" t="str" cm="1">
        <f t="array" ref="M97">+_xlfn.IFS(A97&lt;&gt;"",B97,B97&lt;&gt;"",C97,C97&lt;&gt;"",D97,D97&lt;&gt;"",E97,E97&lt;&gt;"",F97,F97&lt;&gt;"",G97,G97&lt;&gt;"",H97,H97&lt;&gt;"",I97,I97&lt;&gt;"",J97)</f>
        <v>Alcoholic beverages away from home</v>
      </c>
      <c r="N97">
        <f>+IFERROR(VLOOKUP(M97,weights!B:C,2,FALSE),"")</f>
        <v>0.33200000000000002</v>
      </c>
    </row>
    <row r="98" spans="2:14" x14ac:dyDescent="0.25">
      <c r="B98" t="s">
        <v>189</v>
      </c>
      <c r="C98" t="s">
        <v>190</v>
      </c>
      <c r="K98" cm="1">
        <f t="array" ref="K98">+_xlfn.IFS(A98&lt;&gt;"",0,B98&lt;&gt;"",1,C98&lt;&gt;"",2,D98&lt;&gt;"",3,E98&lt;&gt;"",4,F98&lt;&gt;"",5,G98&lt;&gt;"",6,H98&lt;&gt;"",7,I98&lt;&gt;"",8)</f>
        <v>1</v>
      </c>
      <c r="L98" t="str" cm="1">
        <f t="array" ref="L98">+_xlfn.IFS(A98&lt;&gt;"",A98,B98&lt;&gt;"",B98,C98&lt;&gt;"",C98,D98&lt;&gt;"",D98,E98&lt;&gt;"",E98,F98&lt;&gt;"",F98,G98&lt;&gt;"",G98,H98&lt;&gt;"",H98,I98&lt;&gt;"",I98)</f>
        <v>SAH</v>
      </c>
      <c r="M98" t="str" cm="1">
        <f t="array" ref="M98">+_xlfn.IFS(A98&lt;&gt;"",B98,B98&lt;&gt;"",C98,C98&lt;&gt;"",D98,D98&lt;&gt;"",E98,E98&lt;&gt;"",F98,F98&lt;&gt;"",G98,G98&lt;&gt;"",H98,H98&lt;&gt;"",I98,I98&lt;&gt;"",J98)</f>
        <v>Housing</v>
      </c>
      <c r="N98">
        <f>+IFERROR(VLOOKUP(M98,weights!B:C,2,FALSE),"")</f>
        <v>44.384</v>
      </c>
    </row>
    <row r="99" spans="2:14" outlineLevel="1" x14ac:dyDescent="0.25">
      <c r="C99" t="s">
        <v>191</v>
      </c>
      <c r="D99" t="s">
        <v>192</v>
      </c>
      <c r="K99" cm="1">
        <f t="array" ref="K99">+_xlfn.IFS(A99&lt;&gt;"",0,B99&lt;&gt;"",1,C99&lt;&gt;"",2,D99&lt;&gt;"",3,E99&lt;&gt;"",4,F99&lt;&gt;"",5,G99&lt;&gt;"",6,H99&lt;&gt;"",7,I99&lt;&gt;"",8)</f>
        <v>2</v>
      </c>
      <c r="L99" t="str" cm="1">
        <f t="array" ref="L99">+_xlfn.IFS(A99&lt;&gt;"",A99,B99&lt;&gt;"",B99,C99&lt;&gt;"",C99,D99&lt;&gt;"",D99,E99&lt;&gt;"",E99,F99&lt;&gt;"",F99,G99&lt;&gt;"",G99,H99&lt;&gt;"",H99,I99&lt;&gt;"",I99)</f>
        <v>SAH1</v>
      </c>
      <c r="M99" t="str" cm="1">
        <f t="array" ref="M99">+_xlfn.IFS(A99&lt;&gt;"",B99,B99&lt;&gt;"",C99,C99&lt;&gt;"",D99,D99&lt;&gt;"",E99,E99&lt;&gt;"",F99,F99&lt;&gt;"",G99,G99&lt;&gt;"",H99,H99&lt;&gt;"",I99,I99&lt;&gt;"",J99)</f>
        <v>Shelter</v>
      </c>
      <c r="N99">
        <f>+IFERROR(VLOOKUP(M99,weights!B:C,2,FALSE),"")</f>
        <v>34.412999999999997</v>
      </c>
    </row>
    <row r="100" spans="2:14" outlineLevel="2" x14ac:dyDescent="0.25">
      <c r="D100" t="s">
        <v>193</v>
      </c>
      <c r="E100" t="s">
        <v>194</v>
      </c>
      <c r="K100" cm="1">
        <f t="array" ref="K100">+_xlfn.IFS(A100&lt;&gt;"",0,B100&lt;&gt;"",1,C100&lt;&gt;"",2,D100&lt;&gt;"",3,E100&lt;&gt;"",4,F100&lt;&gt;"",5,G100&lt;&gt;"",6,H100&lt;&gt;"",7,I100&lt;&gt;"",8)</f>
        <v>3</v>
      </c>
      <c r="L100" t="str" cm="1">
        <f t="array" ref="L100">+_xlfn.IFS(A100&lt;&gt;"",A100,B100&lt;&gt;"",B100,C100&lt;&gt;"",C100,D100&lt;&gt;"",D100,E100&lt;&gt;"",E100,F100&lt;&gt;"",F100,G100&lt;&gt;"",G100,H100&lt;&gt;"",H100,I100&lt;&gt;"",I100)</f>
        <v>SEHA</v>
      </c>
      <c r="M100" t="str" cm="1">
        <f t="array" ref="M100">+_xlfn.IFS(A100&lt;&gt;"",B100,B100&lt;&gt;"",C100,C100&lt;&gt;"",D100,D100&lt;&gt;"",E100,E100&lt;&gt;"",F100,F100&lt;&gt;"",G100,G100&lt;&gt;"",H100,H100&lt;&gt;"",I100,I100&lt;&gt;"",J100)</f>
        <v>Rent of primary residence</v>
      </c>
      <c r="N100">
        <f>+IFERROR(VLOOKUP(M100,weights!B:C,2,FALSE),"")</f>
        <v>7.5279999999999996</v>
      </c>
    </row>
    <row r="101" spans="2:14" outlineLevel="3" x14ac:dyDescent="0.25">
      <c r="E101" t="s">
        <v>732</v>
      </c>
      <c r="F101" t="s">
        <v>194</v>
      </c>
      <c r="K101" cm="1">
        <f t="array" ref="K101">+_xlfn.IFS(A101&lt;&gt;"",0,B101&lt;&gt;"",1,C101&lt;&gt;"",2,D101&lt;&gt;"",3,E101&lt;&gt;"",4,F101&lt;&gt;"",5,G101&lt;&gt;"",6,H101&lt;&gt;"",7,I101&lt;&gt;"",8)</f>
        <v>4</v>
      </c>
      <c r="L101" t="str" cm="1">
        <f t="array" ref="L101">+_xlfn.IFS(A101&lt;&gt;"",A101,B101&lt;&gt;"",B101,C101&lt;&gt;"",C101,D101&lt;&gt;"",D101,E101&lt;&gt;"",E101,F101&lt;&gt;"",F101,G101&lt;&gt;"",G101,H101&lt;&gt;"",H101,I101&lt;&gt;"",I101)</f>
        <v>SEHA01</v>
      </c>
      <c r="M101" t="str" cm="1">
        <f t="array" ref="M101">+_xlfn.IFS(A101&lt;&gt;"",B101,B101&lt;&gt;"",C101,C101&lt;&gt;"",D101,D101&lt;&gt;"",E101,E101&lt;&gt;"",F101,F101&lt;&gt;"",G101,G101&lt;&gt;"",H101,H101&lt;&gt;"",I101,I101&lt;&gt;"",J101)</f>
        <v>Rent of primary residence</v>
      </c>
      <c r="N101">
        <f>+IFERROR(VLOOKUP(M101,weights!B:C,2,FALSE),"")</f>
        <v>7.5279999999999996</v>
      </c>
    </row>
    <row r="102" spans="2:14" outlineLevel="2" x14ac:dyDescent="0.25">
      <c r="D102" t="s">
        <v>195</v>
      </c>
      <c r="E102" t="s">
        <v>196</v>
      </c>
      <c r="K102" cm="1">
        <f t="array" ref="K102">+_xlfn.IFS(A102&lt;&gt;"",0,B102&lt;&gt;"",1,C102&lt;&gt;"",2,D102&lt;&gt;"",3,E102&lt;&gt;"",4,F102&lt;&gt;"",5,G102&lt;&gt;"",6,H102&lt;&gt;"",7,I102&lt;&gt;"",8)</f>
        <v>3</v>
      </c>
      <c r="L102" t="str" cm="1">
        <f t="array" ref="L102">+_xlfn.IFS(A102&lt;&gt;"",A102,B102&lt;&gt;"",B102,C102&lt;&gt;"",C102,D102&lt;&gt;"",D102,E102&lt;&gt;"",E102,F102&lt;&gt;"",F102,G102&lt;&gt;"",G102,H102&lt;&gt;"",H102,I102&lt;&gt;"",I102)</f>
        <v>SEHB</v>
      </c>
      <c r="M102" t="str" cm="1">
        <f t="array" ref="M102">+_xlfn.IFS(A102&lt;&gt;"",B102,B102&lt;&gt;"",C102,C102&lt;&gt;"",D102,D102&lt;&gt;"",E102,E102&lt;&gt;"",F102,F102&lt;&gt;"",G102,G102&lt;&gt;"",H102,H102&lt;&gt;"",I102,I102&lt;&gt;"",J102)</f>
        <v>Lodging away from home</v>
      </c>
      <c r="N102">
        <f>+IFERROR(VLOOKUP(M102,weights!B:C,2,FALSE),"")</f>
        <v>1.085</v>
      </c>
    </row>
    <row r="103" spans="2:14" outlineLevel="3" x14ac:dyDescent="0.25">
      <c r="E103" t="s">
        <v>733</v>
      </c>
      <c r="F103" t="s">
        <v>735</v>
      </c>
      <c r="K103" cm="1">
        <f t="array" ref="K103">+_xlfn.IFS(A103&lt;&gt;"",0,B103&lt;&gt;"",1,C103&lt;&gt;"",2,D103&lt;&gt;"",3,E103&lt;&gt;"",4,F103&lt;&gt;"",5,G103&lt;&gt;"",6,H103&lt;&gt;"",7,I103&lt;&gt;"",8)</f>
        <v>4</v>
      </c>
      <c r="L103" t="str" cm="1">
        <f t="array" ref="L103">+_xlfn.IFS(A103&lt;&gt;"",A103,B103&lt;&gt;"",B103,C103&lt;&gt;"",C103,D103&lt;&gt;"",D103,E103&lt;&gt;"",E103,F103&lt;&gt;"",F103,G103&lt;&gt;"",G103,H103&lt;&gt;"",H103,I103&lt;&gt;"",I103)</f>
        <v>SEHB01</v>
      </c>
      <c r="M103" t="str" cm="1">
        <f t="array" ref="M103">+_xlfn.IFS(A103&lt;&gt;"",B103,B103&lt;&gt;"",C103,C103&lt;&gt;"",D103,D103&lt;&gt;"",E103,E103&lt;&gt;"",F103,F103&lt;&gt;"",G103,G103&lt;&gt;"",H103,H103&lt;&gt;"",I103,I103&lt;&gt;"",J103)</f>
        <v>Housing at school, excluding board</v>
      </c>
      <c r="N103">
        <f>+IFERROR(VLOOKUP(M103,weights!B:C,2,FALSE),"")</f>
        <v>0.16300000000000001</v>
      </c>
    </row>
    <row r="104" spans="2:14" outlineLevel="3" x14ac:dyDescent="0.25">
      <c r="E104" t="s">
        <v>734</v>
      </c>
      <c r="F104" t="s">
        <v>736</v>
      </c>
      <c r="K104" cm="1">
        <f t="array" ref="K104">+_xlfn.IFS(A104&lt;&gt;"",0,B104&lt;&gt;"",1,C104&lt;&gt;"",2,D104&lt;&gt;"",3,E104&lt;&gt;"",4,F104&lt;&gt;"",5,G104&lt;&gt;"",6,H104&lt;&gt;"",7,I104&lt;&gt;"",8)</f>
        <v>4</v>
      </c>
      <c r="L104" t="str" cm="1">
        <f t="array" ref="L104">+_xlfn.IFS(A104&lt;&gt;"",A104,B104&lt;&gt;"",B104,C104&lt;&gt;"",C104,D104&lt;&gt;"",D104,E104&lt;&gt;"",E104,F104&lt;&gt;"",F104,G104&lt;&gt;"",G104,H104&lt;&gt;"",H104,I104&lt;&gt;"",I104)</f>
        <v>SEHB02</v>
      </c>
      <c r="M104" t="str" cm="1">
        <f t="array" ref="M104">+_xlfn.IFS(A104&lt;&gt;"",B104,B104&lt;&gt;"",C104,C104&lt;&gt;"",D104,D104&lt;&gt;"",E104,E104&lt;&gt;"",F104,F104&lt;&gt;"",G104,G104&lt;&gt;"",H104,H104&lt;&gt;"",I104,I104&lt;&gt;"",J104)</f>
        <v>Other lodging away from home including hotels and motels</v>
      </c>
      <c r="N104">
        <f>+IFERROR(VLOOKUP(M104,weights!B:C,2,FALSE),"")</f>
        <v>0.92300000000000004</v>
      </c>
    </row>
    <row r="105" spans="2:14" outlineLevel="2" x14ac:dyDescent="0.25">
      <c r="D105" t="s">
        <v>197</v>
      </c>
      <c r="E105" t="s">
        <v>737</v>
      </c>
      <c r="K105" cm="1">
        <f t="array" ref="K105">+_xlfn.IFS(A105&lt;&gt;"",0,B105&lt;&gt;"",1,C105&lt;&gt;"",2,D105&lt;&gt;"",3,E105&lt;&gt;"",4,F105&lt;&gt;"",5,G105&lt;&gt;"",6,H105&lt;&gt;"",7,I105&lt;&gt;"",8)</f>
        <v>3</v>
      </c>
      <c r="L105" t="str" cm="1">
        <f t="array" ref="L105">+_xlfn.IFS(A105&lt;&gt;"",A105,B105&lt;&gt;"",B105,C105&lt;&gt;"",C105,D105&lt;&gt;"",D105,E105&lt;&gt;"",E105,F105&lt;&gt;"",F105,G105&lt;&gt;"",G105,H105&lt;&gt;"",H105,I105&lt;&gt;"",I105)</f>
        <v>SEHC</v>
      </c>
      <c r="M105" t="str" cm="1">
        <f t="array" ref="M105">+_xlfn.IFS(A105&lt;&gt;"",B105,B105&lt;&gt;"",C105,C105&lt;&gt;"",D105,D105&lt;&gt;"",E105,E105&lt;&gt;"",F105,F105&lt;&gt;"",G105,G105&lt;&gt;"",H105,H105&lt;&gt;"",I105,I105&lt;&gt;"",J105)</f>
        <v>Owners' equivalent rent of residences</v>
      </c>
      <c r="N105">
        <f>+IFERROR(VLOOKUP(M105,weights!B:C,2,FALSE),"")</f>
        <v>25.423999999999999</v>
      </c>
    </row>
    <row r="106" spans="2:14" outlineLevel="3" x14ac:dyDescent="0.25">
      <c r="E106" t="s">
        <v>731</v>
      </c>
      <c r="F106" t="s">
        <v>198</v>
      </c>
      <c r="K106" cm="1">
        <f t="array" ref="K106">+_xlfn.IFS(A106&lt;&gt;"",0,B106&lt;&gt;"",1,C106&lt;&gt;"",2,D106&lt;&gt;"",3,E106&lt;&gt;"",4,F106&lt;&gt;"",5,G106&lt;&gt;"",6,H106&lt;&gt;"",7,I106&lt;&gt;"",8)</f>
        <v>4</v>
      </c>
      <c r="L106" t="str" cm="1">
        <f t="array" ref="L106">+_xlfn.IFS(A106&lt;&gt;"",A106,B106&lt;&gt;"",B106,C106&lt;&gt;"",C106,D106&lt;&gt;"",D106,E106&lt;&gt;"",E106,F106&lt;&gt;"",F106,G106&lt;&gt;"",G106,H106&lt;&gt;"",H106,I106&lt;&gt;"",I106)</f>
        <v>SEHC01</v>
      </c>
      <c r="M106" t="str" cm="1">
        <f t="array" ref="M106">+_xlfn.IFS(A106&lt;&gt;"",B106,B106&lt;&gt;"",C106,C106&lt;&gt;"",D106,D106&lt;&gt;"",E106,E106&lt;&gt;"",F106,F106&lt;&gt;"",G106,G106&lt;&gt;"",H106,H106&lt;&gt;"",I106,I106&lt;&gt;"",J106)</f>
        <v>Owners' equivalent rent of primary residence</v>
      </c>
      <c r="N106">
        <f>+IFERROR(VLOOKUP(M106,weights!B:C,2,FALSE),"")</f>
        <v>24.038</v>
      </c>
    </row>
    <row r="107" spans="2:14" outlineLevel="3" x14ac:dyDescent="0.25">
      <c r="E107" s="2" t="s">
        <v>751</v>
      </c>
      <c r="F107" s="2" t="s">
        <v>750</v>
      </c>
      <c r="K107" cm="1">
        <f t="array" ref="K107">+_xlfn.IFS(A107&lt;&gt;"",0,B107&lt;&gt;"",1,C107&lt;&gt;"",2,D107&lt;&gt;"",3,E107&lt;&gt;"",4,F107&lt;&gt;"",5,G107&lt;&gt;"",6,H107&lt;&gt;"",7,I107&lt;&gt;"",8)</f>
        <v>4</v>
      </c>
      <c r="L107" t="str" cm="1">
        <f t="array" ref="L107">+_xlfn.IFS(A107&lt;&gt;"",A107,B107&lt;&gt;"",B107,C107&lt;&gt;"",C107,D107&lt;&gt;"",D107,E107&lt;&gt;"",E107,F107&lt;&gt;"",F107,G107&lt;&gt;"",G107,H107&lt;&gt;"",H107,I107&lt;&gt;"",I107)</f>
        <v>SEHC09</v>
      </c>
      <c r="M107" t="str" cm="1">
        <f t="array" ref="M107">+_xlfn.IFS(A107&lt;&gt;"",B107,B107&lt;&gt;"",C107,C107&lt;&gt;"",D107,D107&lt;&gt;"",E107,E107&lt;&gt;"",F107,F107&lt;&gt;"",G107,G107&lt;&gt;"",H107,H107&lt;&gt;"",I107,I107&lt;&gt;"",J107)</f>
        <v>Unsampled owners' equivalent rent of secondary residences</v>
      </c>
      <c r="N107">
        <f>+IFERROR(VLOOKUP(M107,weights!B:C,2,FALSE),"")</f>
        <v>1.3859999999999999</v>
      </c>
    </row>
    <row r="108" spans="2:14" outlineLevel="2" x14ac:dyDescent="0.25">
      <c r="D108" t="s">
        <v>199</v>
      </c>
      <c r="E108" t="s">
        <v>200</v>
      </c>
      <c r="K108" cm="1">
        <f t="array" ref="K108">+_xlfn.IFS(A108&lt;&gt;"",0,B108&lt;&gt;"",1,C108&lt;&gt;"",2,D108&lt;&gt;"",3,E108&lt;&gt;"",4,F108&lt;&gt;"",5,G108&lt;&gt;"",6,H108&lt;&gt;"",7,I108&lt;&gt;"",8)</f>
        <v>3</v>
      </c>
      <c r="L108" t="str" cm="1">
        <f t="array" ref="L108">+_xlfn.IFS(A108&lt;&gt;"",A108,B108&lt;&gt;"",B108,C108&lt;&gt;"",C108,D108&lt;&gt;"",D108,E108&lt;&gt;"",E108,F108&lt;&gt;"",F108,G108&lt;&gt;"",G108,H108&lt;&gt;"",H108,I108&lt;&gt;"",I108)</f>
        <v>SEHD</v>
      </c>
      <c r="M108" t="str" cm="1">
        <f t="array" ref="M108">+_xlfn.IFS(A108&lt;&gt;"",B108,B108&lt;&gt;"",C108,C108&lt;&gt;"",D108,D108&lt;&gt;"",E108,E108&lt;&gt;"",F108,F108&lt;&gt;"",G108,G108&lt;&gt;"",H108,H108&lt;&gt;"",I108,I108&lt;&gt;"",J108)</f>
        <v>Tenants' and household insurance</v>
      </c>
      <c r="N108">
        <f>+IFERROR(VLOOKUP(M108,weights!B:C,2,FALSE),"")</f>
        <v>0.376</v>
      </c>
    </row>
    <row r="109" spans="2:14" outlineLevel="3" x14ac:dyDescent="0.25">
      <c r="E109" t="s">
        <v>201</v>
      </c>
      <c r="F109" t="s">
        <v>200</v>
      </c>
      <c r="K109" cm="1">
        <f t="array" ref="K109">+_xlfn.IFS(A109&lt;&gt;"",0,B109&lt;&gt;"",1,C109&lt;&gt;"",2,D109&lt;&gt;"",3,E109&lt;&gt;"",4,F109&lt;&gt;"",5,G109&lt;&gt;"",6,H109&lt;&gt;"",7,I109&lt;&gt;"",8)</f>
        <v>4</v>
      </c>
      <c r="L109" t="str" cm="1">
        <f t="array" ref="L109">+_xlfn.IFS(A109&lt;&gt;"",A109,B109&lt;&gt;"",B109,C109&lt;&gt;"",C109,D109&lt;&gt;"",D109,E109&lt;&gt;"",E109,F109&lt;&gt;"",F109,G109&lt;&gt;"",G109,H109&lt;&gt;"",H109,I109&lt;&gt;"",I109)</f>
        <v>SEHD01</v>
      </c>
      <c r="M109" t="str" cm="1">
        <f t="array" ref="M109">+_xlfn.IFS(A109&lt;&gt;"",B109,B109&lt;&gt;"",C109,C109&lt;&gt;"",D109,D109&lt;&gt;"",E109,E109&lt;&gt;"",F109,F109&lt;&gt;"",G109,G109&lt;&gt;"",H109,H109&lt;&gt;"",I109,I109&lt;&gt;"",J109)</f>
        <v>Tenants' and household insurance</v>
      </c>
      <c r="N109">
        <f>+IFERROR(VLOOKUP(M109,weights!B:C,2,FALSE),"")</f>
        <v>0.376</v>
      </c>
    </row>
    <row r="110" spans="2:14" outlineLevel="1" x14ac:dyDescent="0.25">
      <c r="C110" t="s">
        <v>202</v>
      </c>
      <c r="D110" t="s">
        <v>203</v>
      </c>
      <c r="K110" cm="1">
        <f t="array" ref="K110">+_xlfn.IFS(A110&lt;&gt;"",0,B110&lt;&gt;"",1,C110&lt;&gt;"",2,D110&lt;&gt;"",3,E110&lt;&gt;"",4,F110&lt;&gt;"",5,G110&lt;&gt;"",6,H110&lt;&gt;"",7,I110&lt;&gt;"",8)</f>
        <v>2</v>
      </c>
      <c r="L110" t="str" cm="1">
        <f t="array" ref="L110">+_xlfn.IFS(A110&lt;&gt;"",A110,B110&lt;&gt;"",B110,C110&lt;&gt;"",C110,D110&lt;&gt;"",D110,E110&lt;&gt;"",E110,F110&lt;&gt;"",F110,G110&lt;&gt;"",G110,H110&lt;&gt;"",H110,I110&lt;&gt;"",I110)</f>
        <v>SAH2</v>
      </c>
      <c r="M110" t="str" cm="1">
        <f t="array" ref="M110">+_xlfn.IFS(A110&lt;&gt;"",B110,B110&lt;&gt;"",C110,C110&lt;&gt;"",D110,D110&lt;&gt;"",E110,E110&lt;&gt;"",F110,F110&lt;&gt;"",G110,G110&lt;&gt;"",H110,H110&lt;&gt;"",I110,I110&lt;&gt;"",J110)</f>
        <v>Fuels and utilities</v>
      </c>
      <c r="N110">
        <f>+IFERROR(VLOOKUP(M110,weights!B:C,2,FALSE),"")</f>
        <v>4.702</v>
      </c>
    </row>
    <row r="111" spans="2:14" outlineLevel="2" x14ac:dyDescent="0.25">
      <c r="D111" t="s">
        <v>204</v>
      </c>
      <c r="E111" t="s">
        <v>205</v>
      </c>
      <c r="K111" cm="1">
        <f t="array" ref="K111">+_xlfn.IFS(A111&lt;&gt;"",0,B111&lt;&gt;"",1,C111&lt;&gt;"",2,D111&lt;&gt;"",3,E111&lt;&gt;"",4,F111&lt;&gt;"",5,G111&lt;&gt;"",6,H111&lt;&gt;"",7,I111&lt;&gt;"",8)</f>
        <v>3</v>
      </c>
      <c r="L111" t="str" cm="1">
        <f t="array" ref="L111">+_xlfn.IFS(A111&lt;&gt;"",A111,B111&lt;&gt;"",B111,C111&lt;&gt;"",C111,D111&lt;&gt;"",D111,E111&lt;&gt;"",E111,F111&lt;&gt;"",F111,G111&lt;&gt;"",G111,H111&lt;&gt;"",H111,I111&lt;&gt;"",I111)</f>
        <v>SAH21</v>
      </c>
      <c r="M111" t="str" cm="1">
        <f t="array" ref="M111">+_xlfn.IFS(A111&lt;&gt;"",B111,B111&lt;&gt;"",C111,C111&lt;&gt;"",D111,D111&lt;&gt;"",E111,E111&lt;&gt;"",F111,F111&lt;&gt;"",G111,G111&lt;&gt;"",H111,H111&lt;&gt;"",I111,I111&lt;&gt;"",J111)</f>
        <v>Household energy</v>
      </c>
      <c r="N111">
        <f>+IFERROR(VLOOKUP(M111,weights!B:C,2,FALSE),"")</f>
        <v>3.6459999999999999</v>
      </c>
    </row>
    <row r="112" spans="2:14" outlineLevel="3" x14ac:dyDescent="0.25">
      <c r="E112" t="s">
        <v>206</v>
      </c>
      <c r="F112" t="s">
        <v>207</v>
      </c>
      <c r="K112" cm="1">
        <f t="array" ref="K112">+_xlfn.IFS(A112&lt;&gt;"",0,B112&lt;&gt;"",1,C112&lt;&gt;"",2,D112&lt;&gt;"",3,E112&lt;&gt;"",4,F112&lt;&gt;"",5,G112&lt;&gt;"",6,H112&lt;&gt;"",7,I112&lt;&gt;"",8)</f>
        <v>4</v>
      </c>
      <c r="L112" t="str" cm="1">
        <f t="array" ref="L112">+_xlfn.IFS(A112&lt;&gt;"",A112,B112&lt;&gt;"",B112,C112&lt;&gt;"",C112,D112&lt;&gt;"",D112,E112&lt;&gt;"",E112,F112&lt;&gt;"",F112,G112&lt;&gt;"",G112,H112&lt;&gt;"",H112,I112&lt;&gt;"",I112)</f>
        <v>SEHE</v>
      </c>
      <c r="M112" t="str" cm="1">
        <f t="array" ref="M112">+_xlfn.IFS(A112&lt;&gt;"",B112,B112&lt;&gt;"",C112,C112&lt;&gt;"",D112,D112&lt;&gt;"",E112,E112&lt;&gt;"",F112,F112&lt;&gt;"",G112,G112&lt;&gt;"",H112,H112&lt;&gt;"",I112,I112&lt;&gt;"",J112)</f>
        <v>Fuel oil and other fuels</v>
      </c>
      <c r="N112">
        <f>+IFERROR(VLOOKUP(M112,weights!B:C,2,FALSE),"")</f>
        <v>0.215</v>
      </c>
    </row>
    <row r="113" spans="3:14" outlineLevel="4" x14ac:dyDescent="0.25">
      <c r="F113" t="s">
        <v>208</v>
      </c>
      <c r="G113" t="s">
        <v>209</v>
      </c>
      <c r="K113" cm="1">
        <f t="array" ref="K113">+_xlfn.IFS(A113&lt;&gt;"",0,B113&lt;&gt;"",1,C113&lt;&gt;"",2,D113&lt;&gt;"",3,E113&lt;&gt;"",4,F113&lt;&gt;"",5,G113&lt;&gt;"",6,H113&lt;&gt;"",7,I113&lt;&gt;"",8)</f>
        <v>5</v>
      </c>
      <c r="L113" t="str" cm="1">
        <f t="array" ref="L113">+_xlfn.IFS(A113&lt;&gt;"",A113,B113&lt;&gt;"",B113,C113&lt;&gt;"",C113,D113&lt;&gt;"",D113,E113&lt;&gt;"",E113,F113&lt;&gt;"",F113,G113&lt;&gt;"",G113,H113&lt;&gt;"",H113,I113&lt;&gt;"",I113)</f>
        <v>SEHE01</v>
      </c>
      <c r="M113" t="str" cm="1">
        <f t="array" ref="M113">+_xlfn.IFS(A113&lt;&gt;"",B113,B113&lt;&gt;"",C113,C113&lt;&gt;"",D113,D113&lt;&gt;"",E113,E113&lt;&gt;"",F113,F113&lt;&gt;"",G113,G113&lt;&gt;"",H113,H113&lt;&gt;"",I113,I113&lt;&gt;"",J113)</f>
        <v>Fuel oil</v>
      </c>
      <c r="N113">
        <f>+IFERROR(VLOOKUP(M113,weights!B:C,2,FALSE),"")</f>
        <v>0.15</v>
      </c>
    </row>
    <row r="114" spans="3:14" outlineLevel="4" x14ac:dyDescent="0.25">
      <c r="F114" t="s">
        <v>210</v>
      </c>
      <c r="G114" s="1" t="s">
        <v>211</v>
      </c>
      <c r="K114" cm="1">
        <f t="array" ref="K114">+_xlfn.IFS(A114&lt;&gt;"",0,B114&lt;&gt;"",1,C114&lt;&gt;"",2,D114&lt;&gt;"",3,E114&lt;&gt;"",4,F114&lt;&gt;"",5,G114&lt;&gt;"",6,H114&lt;&gt;"",7,I114&lt;&gt;"",8)</f>
        <v>5</v>
      </c>
      <c r="L114" t="str" cm="1">
        <f t="array" ref="L114">+_xlfn.IFS(A114&lt;&gt;"",A114,B114&lt;&gt;"",B114,C114&lt;&gt;"",C114,D114&lt;&gt;"",D114,E114&lt;&gt;"",E114,F114&lt;&gt;"",F114,G114&lt;&gt;"",G114,H114&lt;&gt;"",H114,I114&lt;&gt;"",I114)</f>
        <v>SEHE02</v>
      </c>
      <c r="M114" t="str" cm="1">
        <f t="array" ref="M114">+_xlfn.IFS(A114&lt;&gt;"",B114,B114&lt;&gt;"",C114,C114&lt;&gt;"",D114,D114&lt;&gt;"",E114,E114&lt;&gt;"",F114,F114&lt;&gt;"",G114,G114&lt;&gt;"",H114,H114&lt;&gt;"",I114,I114&lt;&gt;"",J114)</f>
        <v>Propane, kerosene, and firewood</v>
      </c>
      <c r="N114">
        <f>+IFERROR(VLOOKUP(M114,weights!B:C,2,FALSE),"")</f>
        <v>6.5000000000000002E-2</v>
      </c>
    </row>
    <row r="115" spans="3:14" outlineLevel="3" x14ac:dyDescent="0.25">
      <c r="E115" t="s">
        <v>212</v>
      </c>
      <c r="F115" t="s">
        <v>213</v>
      </c>
      <c r="K115" cm="1">
        <f t="array" ref="K115">+_xlfn.IFS(A115&lt;&gt;"",0,B115&lt;&gt;"",1,C115&lt;&gt;"",2,D115&lt;&gt;"",3,E115&lt;&gt;"",4,F115&lt;&gt;"",5,G115&lt;&gt;"",6,H115&lt;&gt;"",7,I115&lt;&gt;"",8)</f>
        <v>4</v>
      </c>
      <c r="L115" t="str" cm="1">
        <f t="array" ref="L115">+_xlfn.IFS(A115&lt;&gt;"",A115,B115&lt;&gt;"",B115,C115&lt;&gt;"",C115,D115&lt;&gt;"",D115,E115&lt;&gt;"",E115,F115&lt;&gt;"",F115,G115&lt;&gt;"",G115,H115&lt;&gt;"",H115,I115&lt;&gt;"",I115)</f>
        <v>SEHF</v>
      </c>
      <c r="M115" t="str" cm="1">
        <f t="array" ref="M115">+_xlfn.IFS(A115&lt;&gt;"",B115,B115&lt;&gt;"",C115,C115&lt;&gt;"",D115,D115&lt;&gt;"",E115,E115&lt;&gt;"",F115,F115&lt;&gt;"",G115,G115&lt;&gt;"",H115,H115&lt;&gt;"",I115,I115&lt;&gt;"",J115)</f>
        <v>Gas (piped) and electricity</v>
      </c>
      <c r="N115" t="str">
        <f>+IFERROR(VLOOKUP(M115,weights!B:C,2,FALSE),"")</f>
        <v/>
      </c>
    </row>
    <row r="116" spans="3:14" outlineLevel="4" x14ac:dyDescent="0.25">
      <c r="F116" t="s">
        <v>214</v>
      </c>
      <c r="G116" t="s">
        <v>215</v>
      </c>
      <c r="K116" cm="1">
        <f t="array" ref="K116">+_xlfn.IFS(A116&lt;&gt;"",0,B116&lt;&gt;"",1,C116&lt;&gt;"",2,D116&lt;&gt;"",3,E116&lt;&gt;"",4,F116&lt;&gt;"",5,G116&lt;&gt;"",6,H116&lt;&gt;"",7,I116&lt;&gt;"",8)</f>
        <v>5</v>
      </c>
      <c r="L116" t="str" cm="1">
        <f t="array" ref="L116">+_xlfn.IFS(A116&lt;&gt;"",A116,B116&lt;&gt;"",B116,C116&lt;&gt;"",C116,D116&lt;&gt;"",D116,E116&lt;&gt;"",E116,F116&lt;&gt;"",F116,G116&lt;&gt;"",G116,H116&lt;&gt;"",H116,I116&lt;&gt;"",I116)</f>
        <v>SEHF01</v>
      </c>
      <c r="M116" t="str" cm="1">
        <f t="array" ref="M116">+_xlfn.IFS(A116&lt;&gt;"",B116,B116&lt;&gt;"",C116,C116&lt;&gt;"",D116,D116&lt;&gt;"",E116,E116&lt;&gt;"",F116,F116&lt;&gt;"",G116,G116&lt;&gt;"",H116,H116&lt;&gt;"",I116,I116&lt;&gt;"",J116)</f>
        <v>Electricity</v>
      </c>
      <c r="N116">
        <f>+IFERROR(VLOOKUP(M116,weights!B:C,2,FALSE),"")</f>
        <v>2.5409999999999999</v>
      </c>
    </row>
    <row r="117" spans="3:14" outlineLevel="4" x14ac:dyDescent="0.25">
      <c r="F117" t="s">
        <v>216</v>
      </c>
      <c r="G117" t="s">
        <v>217</v>
      </c>
      <c r="K117" cm="1">
        <f t="array" ref="K117">+_xlfn.IFS(A117&lt;&gt;"",0,B117&lt;&gt;"",1,C117&lt;&gt;"",2,D117&lt;&gt;"",3,E117&lt;&gt;"",4,F117&lt;&gt;"",5,G117&lt;&gt;"",6,H117&lt;&gt;"",7,I117&lt;&gt;"",8)</f>
        <v>5</v>
      </c>
      <c r="L117" t="str" cm="1">
        <f t="array" ref="L117">+_xlfn.IFS(A117&lt;&gt;"",A117,B117&lt;&gt;"",B117,C117&lt;&gt;"",C117,D117&lt;&gt;"",D117,E117&lt;&gt;"",E117,F117&lt;&gt;"",F117,G117&lt;&gt;"",G117,H117&lt;&gt;"",H117,I117&lt;&gt;"",I117)</f>
        <v>SEHF02</v>
      </c>
      <c r="M117" t="str" cm="1">
        <f t="array" ref="M117">+_xlfn.IFS(A117&lt;&gt;"",B117,B117&lt;&gt;"",C117,C117&lt;&gt;"",D117,D117&lt;&gt;"",E117,E117&lt;&gt;"",F117,F117&lt;&gt;"",G117,G117&lt;&gt;"",H117,H117&lt;&gt;"",I117,I117&lt;&gt;"",J117)</f>
        <v>Utility (piped) gas service</v>
      </c>
      <c r="N117">
        <f>+IFERROR(VLOOKUP(M117,weights!B:C,2,FALSE),"")</f>
        <v>0.89</v>
      </c>
    </row>
    <row r="118" spans="3:14" outlineLevel="2" x14ac:dyDescent="0.25">
      <c r="D118" t="s">
        <v>218</v>
      </c>
      <c r="E118" t="s">
        <v>219</v>
      </c>
      <c r="K118" cm="1">
        <f t="array" ref="K118">+_xlfn.IFS(A118&lt;&gt;"",0,B118&lt;&gt;"",1,C118&lt;&gt;"",2,D118&lt;&gt;"",3,E118&lt;&gt;"",4,F118&lt;&gt;"",5,G118&lt;&gt;"",6,H118&lt;&gt;"",7,I118&lt;&gt;"",8)</f>
        <v>3</v>
      </c>
      <c r="L118" t="str" cm="1">
        <f t="array" ref="L118">+_xlfn.IFS(A118&lt;&gt;"",A118,B118&lt;&gt;"",B118,C118&lt;&gt;"",C118,D118&lt;&gt;"",D118,E118&lt;&gt;"",E118,F118&lt;&gt;"",F118,G118&lt;&gt;"",G118,H118&lt;&gt;"",H118,I118&lt;&gt;"",I118)</f>
        <v>SEHG</v>
      </c>
      <c r="M118" t="str" cm="1">
        <f t="array" ref="M118">+_xlfn.IFS(A118&lt;&gt;"",B118,B118&lt;&gt;"",C118,C118&lt;&gt;"",D118,D118&lt;&gt;"",E118,E118&lt;&gt;"",F118,F118&lt;&gt;"",G118,G118&lt;&gt;"",H118,H118&lt;&gt;"",I118,I118&lt;&gt;"",J118)</f>
        <v>Water and sewer and trash collection services</v>
      </c>
      <c r="N118">
        <f>+IFERROR(VLOOKUP(M118,weights!B:C,2,FALSE),"")</f>
        <v>1.056</v>
      </c>
    </row>
    <row r="119" spans="3:14" outlineLevel="3" x14ac:dyDescent="0.25">
      <c r="E119" t="s">
        <v>220</v>
      </c>
      <c r="F119" t="s">
        <v>221</v>
      </c>
      <c r="K119" cm="1">
        <f t="array" ref="K119">+_xlfn.IFS(A119&lt;&gt;"",0,B119&lt;&gt;"",1,C119&lt;&gt;"",2,D119&lt;&gt;"",3,E119&lt;&gt;"",4,F119&lt;&gt;"",5,G119&lt;&gt;"",6,H119&lt;&gt;"",7,I119&lt;&gt;"",8)</f>
        <v>4</v>
      </c>
      <c r="L119" t="str" cm="1">
        <f t="array" ref="L119">+_xlfn.IFS(A119&lt;&gt;"",A119,B119&lt;&gt;"",B119,C119&lt;&gt;"",C119,D119&lt;&gt;"",D119,E119&lt;&gt;"",E119,F119&lt;&gt;"",F119,G119&lt;&gt;"",G119,H119&lt;&gt;"",H119,I119&lt;&gt;"",I119)</f>
        <v>SEHG01</v>
      </c>
      <c r="M119" t="str" cm="1">
        <f t="array" ref="M119">+_xlfn.IFS(A119&lt;&gt;"",B119,B119&lt;&gt;"",C119,C119&lt;&gt;"",D119,D119&lt;&gt;"",E119,E119&lt;&gt;"",F119,F119&lt;&gt;"",G119,G119&lt;&gt;"",H119,H119&lt;&gt;"",I119,I119&lt;&gt;"",J119)</f>
        <v>Water and sewerage maintenance</v>
      </c>
      <c r="N119">
        <f>+IFERROR(VLOOKUP(M119,weights!B:C,2,FALSE),"")</f>
        <v>0.75700000000000001</v>
      </c>
    </row>
    <row r="120" spans="3:14" outlineLevel="3" x14ac:dyDescent="0.25">
      <c r="E120" t="s">
        <v>222</v>
      </c>
      <c r="F120" t="s">
        <v>223</v>
      </c>
      <c r="K120" cm="1">
        <f t="array" ref="K120">+_xlfn.IFS(A120&lt;&gt;"",0,B120&lt;&gt;"",1,C120&lt;&gt;"",2,D120&lt;&gt;"",3,E120&lt;&gt;"",4,F120&lt;&gt;"",5,G120&lt;&gt;"",6,H120&lt;&gt;"",7,I120&lt;&gt;"",8)</f>
        <v>4</v>
      </c>
      <c r="L120" t="str" cm="1">
        <f t="array" ref="L120">+_xlfn.IFS(A120&lt;&gt;"",A120,B120&lt;&gt;"",B120,C120&lt;&gt;"",C120,D120&lt;&gt;"",D120,E120&lt;&gt;"",E120,F120&lt;&gt;"",F120,G120&lt;&gt;"",G120,H120&lt;&gt;"",H120,I120&lt;&gt;"",I120)</f>
        <v>SEHG02</v>
      </c>
      <c r="M120" t="str" cm="1">
        <f t="array" ref="M120">+_xlfn.IFS(A120&lt;&gt;"",B120,B120&lt;&gt;"",C120,C120&lt;&gt;"",D120,D120&lt;&gt;"",E120,E120&lt;&gt;"",F120,F120&lt;&gt;"",G120,G120&lt;&gt;"",H120,H120&lt;&gt;"",I120,I120&lt;&gt;"",J120)</f>
        <v>Garbage and trash collection</v>
      </c>
      <c r="N120">
        <f>+IFERROR(VLOOKUP(M120,weights!B:C,2,FALSE),"")</f>
        <v>0.3</v>
      </c>
    </row>
    <row r="121" spans="3:14" outlineLevel="1" x14ac:dyDescent="0.25">
      <c r="C121" t="s">
        <v>224</v>
      </c>
      <c r="D121" t="s">
        <v>225</v>
      </c>
      <c r="K121" cm="1">
        <f t="array" ref="K121">+_xlfn.IFS(A121&lt;&gt;"",0,B121&lt;&gt;"",1,C121&lt;&gt;"",2,D121&lt;&gt;"",3,E121&lt;&gt;"",4,F121&lt;&gt;"",5,G121&lt;&gt;"",6,H121&lt;&gt;"",7,I121&lt;&gt;"",8)</f>
        <v>2</v>
      </c>
      <c r="L121" t="str" cm="1">
        <f t="array" ref="L121">+_xlfn.IFS(A121&lt;&gt;"",A121,B121&lt;&gt;"",B121,C121&lt;&gt;"",C121,D121&lt;&gt;"",D121,E121&lt;&gt;"",E121,F121&lt;&gt;"",F121,G121&lt;&gt;"",G121,H121&lt;&gt;"",H121,I121&lt;&gt;"",I121)</f>
        <v>SAH3</v>
      </c>
      <c r="M121" t="str" cm="1">
        <f t="array" ref="M121">+_xlfn.IFS(A121&lt;&gt;"",B121,B121&lt;&gt;"",C121,C121&lt;&gt;"",D121,D121&lt;&gt;"",E121,E121&lt;&gt;"",F121,F121&lt;&gt;"",G121,G121&lt;&gt;"",H121,H121&lt;&gt;"",I121,I121&lt;&gt;"",J121)</f>
        <v>Household furnishings and operations</v>
      </c>
      <c r="N121">
        <f>+IFERROR(VLOOKUP(M121,weights!B:C,2,FALSE),"")</f>
        <v>5.2690000000000001</v>
      </c>
    </row>
    <row r="122" spans="3:14" outlineLevel="2" x14ac:dyDescent="0.25">
      <c r="D122" t="s">
        <v>226</v>
      </c>
      <c r="E122" t="s">
        <v>227</v>
      </c>
      <c r="K122" cm="1">
        <f t="array" ref="K122">+_xlfn.IFS(A122&lt;&gt;"",0,B122&lt;&gt;"",1,C122&lt;&gt;"",2,D122&lt;&gt;"",3,E122&lt;&gt;"",4,F122&lt;&gt;"",5,G122&lt;&gt;"",6,H122&lt;&gt;"",7,I122&lt;&gt;"",8)</f>
        <v>3</v>
      </c>
      <c r="L122" t="str" cm="1">
        <f t="array" ref="L122">+_xlfn.IFS(A122&lt;&gt;"",A122,B122&lt;&gt;"",B122,C122&lt;&gt;"",C122,D122&lt;&gt;"",D122,E122&lt;&gt;"",E122,F122&lt;&gt;"",F122,G122&lt;&gt;"",G122,H122&lt;&gt;"",H122,I122&lt;&gt;"",I122)</f>
        <v>SEHH</v>
      </c>
      <c r="M122" t="str" cm="1">
        <f t="array" ref="M122">+_xlfn.IFS(A122&lt;&gt;"",B122,B122&lt;&gt;"",C122,C122&lt;&gt;"",D122,D122&lt;&gt;"",E122,E122&lt;&gt;"",F122,F122&lt;&gt;"",G122,G122&lt;&gt;"",H122,H122&lt;&gt;"",I122,I122&lt;&gt;"",J122)</f>
        <v>Window and floor coverings and other linens</v>
      </c>
      <c r="N122">
        <f>+IFERROR(VLOOKUP(M122,weights!B:C,2,FALSE),"")</f>
        <v>0.316</v>
      </c>
    </row>
    <row r="123" spans="3:14" outlineLevel="3" x14ac:dyDescent="0.25">
      <c r="E123" t="s">
        <v>228</v>
      </c>
      <c r="F123" s="1" t="s">
        <v>229</v>
      </c>
      <c r="K123" cm="1">
        <f t="array" ref="K123">+_xlfn.IFS(A123&lt;&gt;"",0,B123&lt;&gt;"",1,C123&lt;&gt;"",2,D123&lt;&gt;"",3,E123&lt;&gt;"",4,F123&lt;&gt;"",5,G123&lt;&gt;"",6,H123&lt;&gt;"",7,I123&lt;&gt;"",8)</f>
        <v>4</v>
      </c>
      <c r="L123" t="str" cm="1">
        <f t="array" ref="L123">+_xlfn.IFS(A123&lt;&gt;"",A123,B123&lt;&gt;"",B123,C123&lt;&gt;"",C123,D123&lt;&gt;"",D123,E123&lt;&gt;"",E123,F123&lt;&gt;"",F123,G123&lt;&gt;"",G123,H123&lt;&gt;"",H123,I123&lt;&gt;"",I123)</f>
        <v>SEHH01</v>
      </c>
      <c r="M123" t="str" cm="1">
        <f t="array" ref="M123">+_xlfn.IFS(A123&lt;&gt;"",B123,B123&lt;&gt;"",C123,C123&lt;&gt;"",D123,D123&lt;&gt;"",E123,E123&lt;&gt;"",F123,F123&lt;&gt;"",G123,G123&lt;&gt;"",H123,H123&lt;&gt;"",I123,I123&lt;&gt;"",J123)</f>
        <v xml:space="preserve">Floor coverings </v>
      </c>
      <c r="N123" t="str">
        <f>+IFERROR(VLOOKUP(M123,weights!B:C,2,FALSE),"")</f>
        <v/>
      </c>
    </row>
    <row r="124" spans="3:14" outlineLevel="3" x14ac:dyDescent="0.25">
      <c r="E124" t="s">
        <v>230</v>
      </c>
      <c r="F124" t="s">
        <v>231</v>
      </c>
      <c r="K124" cm="1">
        <f t="array" ref="K124">+_xlfn.IFS(A124&lt;&gt;"",0,B124&lt;&gt;"",1,C124&lt;&gt;"",2,D124&lt;&gt;"",3,E124&lt;&gt;"",4,F124&lt;&gt;"",5,G124&lt;&gt;"",6,H124&lt;&gt;"",7,I124&lt;&gt;"",8)</f>
        <v>4</v>
      </c>
      <c r="L124" t="str" cm="1">
        <f t="array" ref="L124">+_xlfn.IFS(A124&lt;&gt;"",A124,B124&lt;&gt;"",B124,C124&lt;&gt;"",C124,D124&lt;&gt;"",D124,E124&lt;&gt;"",E124,F124&lt;&gt;"",F124,G124&lt;&gt;"",G124,H124&lt;&gt;"",H124,I124&lt;&gt;"",I124)</f>
        <v>SEHH02</v>
      </c>
      <c r="M124" t="str" cm="1">
        <f t="array" ref="M124">+_xlfn.IFS(A124&lt;&gt;"",B124,B124&lt;&gt;"",C124,C124&lt;&gt;"",D124,D124&lt;&gt;"",E124,E124&lt;&gt;"",F124,F124&lt;&gt;"",G124,G124&lt;&gt;"",H124,H124&lt;&gt;"",I124,I124&lt;&gt;"",J124)</f>
        <v>Window coverings</v>
      </c>
      <c r="N124">
        <f>+IFERROR(VLOOKUP(M124,weights!B:C,2,FALSE),"")</f>
        <v>7.3999999999999996E-2</v>
      </c>
    </row>
    <row r="125" spans="3:14" outlineLevel="3" x14ac:dyDescent="0.25">
      <c r="E125" t="s">
        <v>232</v>
      </c>
      <c r="F125" t="s">
        <v>233</v>
      </c>
      <c r="K125" cm="1">
        <f t="array" ref="K125">+_xlfn.IFS(A125&lt;&gt;"",0,B125&lt;&gt;"",1,C125&lt;&gt;"",2,D125&lt;&gt;"",3,E125&lt;&gt;"",4,F125&lt;&gt;"",5,G125&lt;&gt;"",6,H125&lt;&gt;"",7,I125&lt;&gt;"",8)</f>
        <v>4</v>
      </c>
      <c r="L125" t="str" cm="1">
        <f t="array" ref="L125">+_xlfn.IFS(A125&lt;&gt;"",A125,B125&lt;&gt;"",B125,C125&lt;&gt;"",C125,D125&lt;&gt;"",D125,E125&lt;&gt;"",E125,F125&lt;&gt;"",F125,G125&lt;&gt;"",G125,H125&lt;&gt;"",H125,I125&lt;&gt;"",I125)</f>
        <v>SEHH03</v>
      </c>
      <c r="M125" t="str" cm="1">
        <f t="array" ref="M125">+_xlfn.IFS(A125&lt;&gt;"",B125,B125&lt;&gt;"",C125,C125&lt;&gt;"",D125,D125&lt;&gt;"",E125,E125&lt;&gt;"",F125,F125&lt;&gt;"",G125,G125&lt;&gt;"",H125,H125&lt;&gt;"",I125,I125&lt;&gt;"",J125)</f>
        <v>Other linens</v>
      </c>
      <c r="N125">
        <f>+IFERROR(VLOOKUP(M125,weights!B:C,2,FALSE),"")</f>
        <v>0.156</v>
      </c>
    </row>
    <row r="126" spans="3:14" outlineLevel="2" x14ac:dyDescent="0.25">
      <c r="D126" t="s">
        <v>234</v>
      </c>
      <c r="E126" t="s">
        <v>235</v>
      </c>
      <c r="K126" cm="1">
        <f t="array" ref="K126">+_xlfn.IFS(A126&lt;&gt;"",0,B126&lt;&gt;"",1,C126&lt;&gt;"",2,D126&lt;&gt;"",3,E126&lt;&gt;"",4,F126&lt;&gt;"",5,G126&lt;&gt;"",6,H126&lt;&gt;"",7,I126&lt;&gt;"",8)</f>
        <v>3</v>
      </c>
      <c r="L126" t="str" cm="1">
        <f t="array" ref="L126">+_xlfn.IFS(A126&lt;&gt;"",A126,B126&lt;&gt;"",B126,C126&lt;&gt;"",C126,D126&lt;&gt;"",D126,E126&lt;&gt;"",E126,F126&lt;&gt;"",F126,G126&lt;&gt;"",G126,H126&lt;&gt;"",H126,I126&lt;&gt;"",I126)</f>
        <v>SEHJ</v>
      </c>
      <c r="M126" t="str" cm="1">
        <f t="array" ref="M126">+_xlfn.IFS(A126&lt;&gt;"",B126,B126&lt;&gt;"",C126,C126&lt;&gt;"",D126,D126&lt;&gt;"",E126,E126&lt;&gt;"",F126,F126&lt;&gt;"",G126,G126&lt;&gt;"",H126,H126&lt;&gt;"",I126,I126&lt;&gt;"",J126)</f>
        <v>Furniture and bedding</v>
      </c>
      <c r="N126">
        <f>+IFERROR(VLOOKUP(M126,weights!B:C,2,FALSE),"")</f>
        <v>1.1879999999999999</v>
      </c>
    </row>
    <row r="127" spans="3:14" outlineLevel="3" x14ac:dyDescent="0.25">
      <c r="E127" t="s">
        <v>236</v>
      </c>
      <c r="F127" t="s">
        <v>237</v>
      </c>
      <c r="K127" cm="1">
        <f t="array" ref="K127">+_xlfn.IFS(A127&lt;&gt;"",0,B127&lt;&gt;"",1,C127&lt;&gt;"",2,D127&lt;&gt;"",3,E127&lt;&gt;"",4,F127&lt;&gt;"",5,G127&lt;&gt;"",6,H127&lt;&gt;"",7,I127&lt;&gt;"",8)</f>
        <v>4</v>
      </c>
      <c r="L127" t="str" cm="1">
        <f t="array" ref="L127">+_xlfn.IFS(A127&lt;&gt;"",A127,B127&lt;&gt;"",B127,C127&lt;&gt;"",C127,D127&lt;&gt;"",D127,E127&lt;&gt;"",E127,F127&lt;&gt;"",F127,G127&lt;&gt;"",G127,H127&lt;&gt;"",H127,I127&lt;&gt;"",I127)</f>
        <v>SEHJ01</v>
      </c>
      <c r="M127" t="str" cm="1">
        <f t="array" ref="M127">+_xlfn.IFS(A127&lt;&gt;"",B127,B127&lt;&gt;"",C127,C127&lt;&gt;"",D127,D127&lt;&gt;"",E127,E127&lt;&gt;"",F127,F127&lt;&gt;"",G127,G127&lt;&gt;"",H127,H127&lt;&gt;"",I127,I127&lt;&gt;"",J127)</f>
        <v>Bedroom furniture</v>
      </c>
      <c r="N127">
        <f>+IFERROR(VLOOKUP(M127,weights!B:C,2,FALSE),"")</f>
        <v>0.38400000000000001</v>
      </c>
    </row>
    <row r="128" spans="3:14" outlineLevel="3" x14ac:dyDescent="0.25">
      <c r="E128" t="s">
        <v>238</v>
      </c>
      <c r="F128" t="s">
        <v>239</v>
      </c>
      <c r="K128" cm="1">
        <f t="array" ref="K128">+_xlfn.IFS(A128&lt;&gt;"",0,B128&lt;&gt;"",1,C128&lt;&gt;"",2,D128&lt;&gt;"",3,E128&lt;&gt;"",4,F128&lt;&gt;"",5,G128&lt;&gt;"",6,H128&lt;&gt;"",7,I128&lt;&gt;"",8)</f>
        <v>4</v>
      </c>
      <c r="L128" t="str" cm="1">
        <f t="array" ref="L128">+_xlfn.IFS(A128&lt;&gt;"",A128,B128&lt;&gt;"",B128,C128&lt;&gt;"",C128,D128&lt;&gt;"",D128,E128&lt;&gt;"",E128,F128&lt;&gt;"",F128,G128&lt;&gt;"",G128,H128&lt;&gt;"",H128,I128&lt;&gt;"",I128)</f>
        <v>SEHJ02</v>
      </c>
      <c r="M128" t="str" cm="1">
        <f t="array" ref="M128">+_xlfn.IFS(A128&lt;&gt;"",B128,B128&lt;&gt;"",C128,C128&lt;&gt;"",D128,D128&lt;&gt;"",E128,E128&lt;&gt;"",F128,F128&lt;&gt;"",G128,G128&lt;&gt;"",H128,H128&lt;&gt;"",I128,I128&lt;&gt;"",J128)</f>
        <v>Living room, kitchen, and dining room furniture</v>
      </c>
      <c r="N128">
        <f>+IFERROR(VLOOKUP(M128,weights!B:C,2,FALSE),"")</f>
        <v>0.58599999999999997</v>
      </c>
    </row>
    <row r="129" spans="4:14" outlineLevel="3" x14ac:dyDescent="0.25">
      <c r="E129" t="s">
        <v>240</v>
      </c>
      <c r="F129" t="s">
        <v>241</v>
      </c>
      <c r="K129" cm="1">
        <f t="array" ref="K129">+_xlfn.IFS(A129&lt;&gt;"",0,B129&lt;&gt;"",1,C129&lt;&gt;"",2,D129&lt;&gt;"",3,E129&lt;&gt;"",4,F129&lt;&gt;"",5,G129&lt;&gt;"",6,H129&lt;&gt;"",7,I129&lt;&gt;"",8)</f>
        <v>4</v>
      </c>
      <c r="L129" t="str" cm="1">
        <f t="array" ref="L129">+_xlfn.IFS(A129&lt;&gt;"",A129,B129&lt;&gt;"",B129,C129&lt;&gt;"",C129,D129&lt;&gt;"",D129,E129&lt;&gt;"",E129,F129&lt;&gt;"",F129,G129&lt;&gt;"",G129,H129&lt;&gt;"",H129,I129&lt;&gt;"",I129)</f>
        <v>SEHJ03</v>
      </c>
      <c r="M129" t="str" cm="1">
        <f t="array" ref="M129">+_xlfn.IFS(A129&lt;&gt;"",B129,B129&lt;&gt;"",C129,C129&lt;&gt;"",D129,D129&lt;&gt;"",E129,E129&lt;&gt;"",F129,F129&lt;&gt;"",G129,G129&lt;&gt;"",H129,H129&lt;&gt;"",I129,I129&lt;&gt;"",J129)</f>
        <v>Other furniture</v>
      </c>
      <c r="N129">
        <f>+IFERROR(VLOOKUP(M129,weights!B:C,2,FALSE),"")</f>
        <v>0.21099999999999999</v>
      </c>
    </row>
    <row r="130" spans="4:14" outlineLevel="3" x14ac:dyDescent="0.25">
      <c r="E130" t="s">
        <v>242</v>
      </c>
      <c r="F130" t="s">
        <v>243</v>
      </c>
      <c r="K130" cm="1">
        <f t="array" ref="K130">+_xlfn.IFS(A130&lt;&gt;"",0,B130&lt;&gt;"",1,C130&lt;&gt;"",2,D130&lt;&gt;"",3,E130&lt;&gt;"",4,F130&lt;&gt;"",5,G130&lt;&gt;"",6,H130&lt;&gt;"",7,I130&lt;&gt;"",8)</f>
        <v>4</v>
      </c>
      <c r="L130" t="str" cm="1">
        <f t="array" ref="L130">+_xlfn.IFS(A130&lt;&gt;"",A130,B130&lt;&gt;"",B130,C130&lt;&gt;"",C130,D130&lt;&gt;"",D130,E130&lt;&gt;"",E130,F130&lt;&gt;"",F130,G130&lt;&gt;"",G130,H130&lt;&gt;"",H130,I130&lt;&gt;"",I130)</f>
        <v>SEHJ09</v>
      </c>
      <c r="M130" t="str" cm="1">
        <f t="array" ref="M130">+_xlfn.IFS(A130&lt;&gt;"",B130,B130&lt;&gt;"",C130,C130&lt;&gt;"",D130,D130&lt;&gt;"",E130,E130&lt;&gt;"",F130,F130&lt;&gt;"",G130,G130&lt;&gt;"",H130,H130&lt;&gt;"",I130,I130&lt;&gt;"",J130)</f>
        <v>Unsampled furniture</v>
      </c>
      <c r="N130">
        <f>+IFERROR(VLOOKUP(M130,weights!B:C,2,FALSE),"")</f>
        <v>7.0000000000000001E-3</v>
      </c>
    </row>
    <row r="131" spans="4:14" outlineLevel="2" x14ac:dyDescent="0.25">
      <c r="D131" t="s">
        <v>244</v>
      </c>
      <c r="E131" t="s">
        <v>245</v>
      </c>
      <c r="K131" cm="1">
        <f t="array" ref="K131">+_xlfn.IFS(A131&lt;&gt;"",0,B131&lt;&gt;"",1,C131&lt;&gt;"",2,D131&lt;&gt;"",3,E131&lt;&gt;"",4,F131&lt;&gt;"",5,G131&lt;&gt;"",6,H131&lt;&gt;"",7,I131&lt;&gt;"",8)</f>
        <v>3</v>
      </c>
      <c r="L131" t="str" cm="1">
        <f t="array" ref="L131">+_xlfn.IFS(A131&lt;&gt;"",A131,B131&lt;&gt;"",B131,C131&lt;&gt;"",C131,D131&lt;&gt;"",D131,E131&lt;&gt;"",E131,F131&lt;&gt;"",F131,G131&lt;&gt;"",G131,H131&lt;&gt;"",H131,I131&lt;&gt;"",I131)</f>
        <v>SEHK</v>
      </c>
      <c r="M131" t="str" cm="1">
        <f t="array" ref="M131">+_xlfn.IFS(A131&lt;&gt;"",B131,B131&lt;&gt;"",C131,C131&lt;&gt;"",D131,D131&lt;&gt;"",E131,E131&lt;&gt;"",F131,F131&lt;&gt;"",G131,G131&lt;&gt;"",H131,H131&lt;&gt;"",I131,I131&lt;&gt;"",J131)</f>
        <v>Appliances</v>
      </c>
      <c r="N131">
        <f>+IFERROR(VLOOKUP(M131,weights!B:C,2,FALSE),"")</f>
        <v>0.28499999999999998</v>
      </c>
    </row>
    <row r="132" spans="4:14" outlineLevel="3" x14ac:dyDescent="0.25">
      <c r="E132" t="s">
        <v>246</v>
      </c>
      <c r="F132" t="s">
        <v>247</v>
      </c>
      <c r="K132" cm="1">
        <f t="array" ref="K132">+_xlfn.IFS(A132&lt;&gt;"",0,B132&lt;&gt;"",1,C132&lt;&gt;"",2,D132&lt;&gt;"",3,E132&lt;&gt;"",4,F132&lt;&gt;"",5,G132&lt;&gt;"",6,H132&lt;&gt;"",7,I132&lt;&gt;"",8)</f>
        <v>4</v>
      </c>
      <c r="L132" t="str" cm="1">
        <f t="array" ref="L132">+_xlfn.IFS(A132&lt;&gt;"",A132,B132&lt;&gt;"",B132,C132&lt;&gt;"",C132,D132&lt;&gt;"",D132,E132&lt;&gt;"",E132,F132&lt;&gt;"",F132,G132&lt;&gt;"",G132,H132&lt;&gt;"",H132,I132&lt;&gt;"",I132)</f>
        <v>SEHK01</v>
      </c>
      <c r="M132" t="str" cm="1">
        <f t="array" ref="M132">+_xlfn.IFS(A132&lt;&gt;"",B132,B132&lt;&gt;"",C132,C132&lt;&gt;"",D132,D132&lt;&gt;"",E132,E132&lt;&gt;"",F132,F132&lt;&gt;"",G132,G132&lt;&gt;"",H132,H132&lt;&gt;"",I132,I132&lt;&gt;"",J132)</f>
        <v>Major appliances</v>
      </c>
      <c r="N132">
        <f>+IFERROR(VLOOKUP(M132,weights!B:C,2,FALSE),"")</f>
        <v>0.109</v>
      </c>
    </row>
    <row r="133" spans="4:14" outlineLevel="3" x14ac:dyDescent="0.25">
      <c r="E133" t="s">
        <v>248</v>
      </c>
      <c r="F133" t="s">
        <v>249</v>
      </c>
      <c r="K133" cm="1">
        <f t="array" ref="K133">+_xlfn.IFS(A133&lt;&gt;"",0,B133&lt;&gt;"",1,C133&lt;&gt;"",2,D133&lt;&gt;"",3,E133&lt;&gt;"",4,F133&lt;&gt;"",5,G133&lt;&gt;"",6,H133&lt;&gt;"",7,I133&lt;&gt;"",8)</f>
        <v>4</v>
      </c>
      <c r="L133" t="str" cm="1">
        <f t="array" ref="L133">+_xlfn.IFS(A133&lt;&gt;"",A133,B133&lt;&gt;"",B133,C133&lt;&gt;"",C133,D133&lt;&gt;"",D133,E133&lt;&gt;"",E133,F133&lt;&gt;"",F133,G133&lt;&gt;"",G133,H133&lt;&gt;"",H133,I133&lt;&gt;"",I133)</f>
        <v>SEHK02</v>
      </c>
      <c r="M133" t="str" cm="1">
        <f t="array" ref="M133">+_xlfn.IFS(A133&lt;&gt;"",B133,B133&lt;&gt;"",C133,C133&lt;&gt;"",D133,D133&lt;&gt;"",E133,E133&lt;&gt;"",F133,F133&lt;&gt;"",G133,G133&lt;&gt;"",H133,H133&lt;&gt;"",I133,I133&lt;&gt;"",J133)</f>
        <v>Other appliances</v>
      </c>
      <c r="N133">
        <f>+IFERROR(VLOOKUP(M133,weights!B:C,2,FALSE),"")</f>
        <v>0.17399999999999999</v>
      </c>
    </row>
    <row r="134" spans="4:14" ht="12" customHeight="1" outlineLevel="3" x14ac:dyDescent="0.25">
      <c r="E134" t="s">
        <v>250</v>
      </c>
      <c r="F134" t="s">
        <v>251</v>
      </c>
      <c r="K134" cm="1">
        <f t="array" ref="K134">+_xlfn.IFS(A134&lt;&gt;"",0,B134&lt;&gt;"",1,C134&lt;&gt;"",2,D134&lt;&gt;"",3,E134&lt;&gt;"",4,F134&lt;&gt;"",5,G134&lt;&gt;"",6,H134&lt;&gt;"",7,I134&lt;&gt;"",8)</f>
        <v>4</v>
      </c>
      <c r="L134" t="str" cm="1">
        <f t="array" ref="L134">+_xlfn.IFS(A134&lt;&gt;"",A134,B134&lt;&gt;"",B134,C134&lt;&gt;"",C134,D134&lt;&gt;"",D134,E134&lt;&gt;"",E134,F134&lt;&gt;"",F134,G134&lt;&gt;"",G134,H134&lt;&gt;"",H134,I134&lt;&gt;"",I134)</f>
        <v>SEHK09</v>
      </c>
      <c r="M134" t="str" cm="1">
        <f t="array" ref="M134">+_xlfn.IFS(A134&lt;&gt;"",B134,B134&lt;&gt;"",C134,C134&lt;&gt;"",D134,D134&lt;&gt;"",E134,E134&lt;&gt;"",F134,F134&lt;&gt;"",G134,G134&lt;&gt;"",H134,H134&lt;&gt;"",I134,I134&lt;&gt;"",J134)</f>
        <v>Unsampled appliances</v>
      </c>
      <c r="N134">
        <f>+IFERROR(VLOOKUP(M134,weights!B:C,2,FALSE),"")</f>
        <v>2E-3</v>
      </c>
    </row>
    <row r="135" spans="4:14" ht="11.25" customHeight="1" outlineLevel="2" x14ac:dyDescent="0.25">
      <c r="D135" t="s">
        <v>252</v>
      </c>
      <c r="E135" t="s">
        <v>253</v>
      </c>
      <c r="K135" cm="1">
        <f t="array" ref="K135">+_xlfn.IFS(A135&lt;&gt;"",0,B135&lt;&gt;"",1,C135&lt;&gt;"",2,D135&lt;&gt;"",3,E135&lt;&gt;"",4,F135&lt;&gt;"",5,G135&lt;&gt;"",6,H135&lt;&gt;"",7,I135&lt;&gt;"",8)</f>
        <v>3</v>
      </c>
      <c r="L135" t="str" cm="1">
        <f t="array" ref="L135">+_xlfn.IFS(A135&lt;&gt;"",A135,B135&lt;&gt;"",B135,C135&lt;&gt;"",C135,D135&lt;&gt;"",D135,E135&lt;&gt;"",E135,F135&lt;&gt;"",F135,G135&lt;&gt;"",G135,H135&lt;&gt;"",H135,I135&lt;&gt;"",I135)</f>
        <v>SEHL</v>
      </c>
      <c r="M135" t="str" cm="1">
        <f t="array" ref="M135">+_xlfn.IFS(A135&lt;&gt;"",B135,B135&lt;&gt;"",C135,C135&lt;&gt;"",D135,D135&lt;&gt;"",E135,E135&lt;&gt;"",F135,F135&lt;&gt;"",G135,G135&lt;&gt;"",H135,H135&lt;&gt;"",I135,I135&lt;&gt;"",J135)</f>
        <v>Other household equipment and furnishings</v>
      </c>
      <c r="N135">
        <f>+IFERROR(VLOOKUP(M135,weights!B:C,2,FALSE),"")</f>
        <v>0.57499999999999996</v>
      </c>
    </row>
    <row r="136" spans="4:14" outlineLevel="3" x14ac:dyDescent="0.25">
      <c r="E136" t="s">
        <v>254</v>
      </c>
      <c r="F136" t="s">
        <v>255</v>
      </c>
      <c r="K136" cm="1">
        <f t="array" ref="K136">+_xlfn.IFS(A136&lt;&gt;"",0,B136&lt;&gt;"",1,C136&lt;&gt;"",2,D136&lt;&gt;"",3,E136&lt;&gt;"",4,F136&lt;&gt;"",5,G136&lt;&gt;"",6,H136&lt;&gt;"",7,I136&lt;&gt;"",8)</f>
        <v>4</v>
      </c>
      <c r="L136" t="str" cm="1">
        <f t="array" ref="L136">+_xlfn.IFS(A136&lt;&gt;"",A136,B136&lt;&gt;"",B136,C136&lt;&gt;"",C136,D136&lt;&gt;"",D136,E136&lt;&gt;"",E136,F136&lt;&gt;"",F136,G136&lt;&gt;"",G136,H136&lt;&gt;"",H136,I136&lt;&gt;"",I136)</f>
        <v>SEHL01</v>
      </c>
      <c r="M136" t="str" cm="1">
        <f t="array" ref="M136">+_xlfn.IFS(A136&lt;&gt;"",B136,B136&lt;&gt;"",C136,C136&lt;&gt;"",D136,D136&lt;&gt;"",E136,E136&lt;&gt;"",F136,F136&lt;&gt;"",G136,G136&lt;&gt;"",H136,H136&lt;&gt;"",I136,I136&lt;&gt;"",J136)</f>
        <v>Clocks, lamps, and decorator items</v>
      </c>
      <c r="N136">
        <f>+IFERROR(VLOOKUP(M136,weights!B:C,2,FALSE),"")</f>
        <v>0.317</v>
      </c>
    </row>
    <row r="137" spans="4:14" outlineLevel="3" x14ac:dyDescent="0.25">
      <c r="E137" t="s">
        <v>256</v>
      </c>
      <c r="F137" t="s">
        <v>257</v>
      </c>
      <c r="K137" cm="1">
        <f t="array" ref="K137">+_xlfn.IFS(A137&lt;&gt;"",0,B137&lt;&gt;"",1,C137&lt;&gt;"",2,D137&lt;&gt;"",3,E137&lt;&gt;"",4,F137&lt;&gt;"",5,G137&lt;&gt;"",6,H137&lt;&gt;"",7,I137&lt;&gt;"",8)</f>
        <v>4</v>
      </c>
      <c r="L137" t="str" cm="1">
        <f t="array" ref="L137">+_xlfn.IFS(A137&lt;&gt;"",A137,B137&lt;&gt;"",B137,C137&lt;&gt;"",C137,D137&lt;&gt;"",D137,E137&lt;&gt;"",E137,F137&lt;&gt;"",F137,G137&lt;&gt;"",G137,H137&lt;&gt;"",H137,I137&lt;&gt;"",I137)</f>
        <v>SEHL02</v>
      </c>
      <c r="M137" t="str" cm="1">
        <f t="array" ref="M137">+_xlfn.IFS(A137&lt;&gt;"",B137,B137&lt;&gt;"",C137,C137&lt;&gt;"",D137,D137&lt;&gt;"",E137,E137&lt;&gt;"",F137,F137&lt;&gt;"",G137,G137&lt;&gt;"",H137,H137&lt;&gt;"",I137,I137&lt;&gt;"",J137)</f>
        <v>Indoor plants and flowers</v>
      </c>
      <c r="N137">
        <f>+IFERROR(VLOOKUP(M137,weights!B:C,2,FALSE),"")</f>
        <v>0.13100000000000001</v>
      </c>
    </row>
    <row r="138" spans="4:14" outlineLevel="3" x14ac:dyDescent="0.25">
      <c r="E138" t="s">
        <v>258</v>
      </c>
      <c r="F138" t="s">
        <v>259</v>
      </c>
      <c r="K138" cm="1">
        <f t="array" ref="K138">+_xlfn.IFS(A138&lt;&gt;"",0,B138&lt;&gt;"",1,C138&lt;&gt;"",2,D138&lt;&gt;"",3,E138&lt;&gt;"",4,F138&lt;&gt;"",5,G138&lt;&gt;"",6,H138&lt;&gt;"",7,I138&lt;&gt;"",8)</f>
        <v>4</v>
      </c>
      <c r="L138" t="str" cm="1">
        <f t="array" ref="L138">+_xlfn.IFS(A138&lt;&gt;"",A138,B138&lt;&gt;"",B138,C138&lt;&gt;"",C138,D138&lt;&gt;"",D138,E138&lt;&gt;"",E138,F138&lt;&gt;"",F138,G138&lt;&gt;"",G138,H138&lt;&gt;"",H138,I138&lt;&gt;"",I138)</f>
        <v>SEHL03</v>
      </c>
      <c r="M138" t="str" cm="1">
        <f t="array" ref="M138">+_xlfn.IFS(A138&lt;&gt;"",B138,B138&lt;&gt;"",C138,C138&lt;&gt;"",D138,D138&lt;&gt;"",E138,E138&lt;&gt;"",F138,F138&lt;&gt;"",G138,G138&lt;&gt;"",H138,H138&lt;&gt;"",I138,I138&lt;&gt;"",J138)</f>
        <v>Dishes and flatware</v>
      </c>
      <c r="N138">
        <f>+IFERROR(VLOOKUP(M138,weights!B:C,2,FALSE),"")</f>
        <v>4.2000000000000003E-2</v>
      </c>
    </row>
    <row r="139" spans="4:14" outlineLevel="3" x14ac:dyDescent="0.25">
      <c r="E139" t="s">
        <v>260</v>
      </c>
      <c r="F139" t="s">
        <v>261</v>
      </c>
      <c r="K139" cm="1">
        <f t="array" ref="K139">+_xlfn.IFS(A139&lt;&gt;"",0,B139&lt;&gt;"",1,C139&lt;&gt;"",2,D139&lt;&gt;"",3,E139&lt;&gt;"",4,F139&lt;&gt;"",5,G139&lt;&gt;"",6,H139&lt;&gt;"",7,I139&lt;&gt;"",8)</f>
        <v>4</v>
      </c>
      <c r="L139" t="str" cm="1">
        <f t="array" ref="L139">+_xlfn.IFS(A139&lt;&gt;"",A139,B139&lt;&gt;"",B139,C139&lt;&gt;"",C139,D139&lt;&gt;"",D139,E139&lt;&gt;"",E139,F139&lt;&gt;"",F139,G139&lt;&gt;"",G139,H139&lt;&gt;"",H139,I139&lt;&gt;"",I139)</f>
        <v>SEHL04</v>
      </c>
      <c r="M139" t="str" cm="1">
        <f t="array" ref="M139">+_xlfn.IFS(A139&lt;&gt;"",B139,B139&lt;&gt;"",C139,C139&lt;&gt;"",D139,D139&lt;&gt;"",E139,E139&lt;&gt;"",F139,F139&lt;&gt;"",G139,G139&lt;&gt;"",H139,H139&lt;&gt;"",I139,I139&lt;&gt;"",J139)</f>
        <v>Nonelectric cookware and tableware</v>
      </c>
      <c r="N139">
        <f>+IFERROR(VLOOKUP(M139,weights!B:C,2,FALSE),"")</f>
        <v>8.5000000000000006E-2</v>
      </c>
    </row>
    <row r="140" spans="4:14" outlineLevel="2" x14ac:dyDescent="0.25">
      <c r="D140" t="s">
        <v>262</v>
      </c>
      <c r="E140" t="s">
        <v>263</v>
      </c>
      <c r="K140" cm="1">
        <f t="array" ref="K140">+_xlfn.IFS(A140&lt;&gt;"",0,B140&lt;&gt;"",1,C140&lt;&gt;"",2,D140&lt;&gt;"",3,E140&lt;&gt;"",4,F140&lt;&gt;"",5,G140&lt;&gt;"",6,H140&lt;&gt;"",7,I140&lt;&gt;"",8)</f>
        <v>3</v>
      </c>
      <c r="L140" t="str" cm="1">
        <f t="array" ref="L140">+_xlfn.IFS(A140&lt;&gt;"",A140,B140&lt;&gt;"",B140,C140&lt;&gt;"",C140,D140&lt;&gt;"",D140,E140&lt;&gt;"",E140,F140&lt;&gt;"",F140,G140&lt;&gt;"",G140,H140&lt;&gt;"",H140,I140&lt;&gt;"",I140)</f>
        <v>SEHM</v>
      </c>
      <c r="M140" t="str" cm="1">
        <f t="array" ref="M140">+_xlfn.IFS(A140&lt;&gt;"",B140,B140&lt;&gt;"",C140,C140&lt;&gt;"",D140,D140&lt;&gt;"",E140,E140&lt;&gt;"",F140,F140&lt;&gt;"",G140,G140&lt;&gt;"",H140,H140&lt;&gt;"",I140,I140&lt;&gt;"",J140)</f>
        <v>Tools, hardware, outdoor equipment and supplies</v>
      </c>
      <c r="N140">
        <f>+IFERROR(VLOOKUP(M140,weights!B:C,2,FALSE),"")</f>
        <v>1.0669999999999999</v>
      </c>
    </row>
    <row r="141" spans="4:14" outlineLevel="3" x14ac:dyDescent="0.25">
      <c r="E141" t="s">
        <v>264</v>
      </c>
      <c r="F141" t="s">
        <v>265</v>
      </c>
      <c r="K141" cm="1">
        <f t="array" ref="K141">+_xlfn.IFS(A141&lt;&gt;"",0,B141&lt;&gt;"",1,C141&lt;&gt;"",2,D141&lt;&gt;"",3,E141&lt;&gt;"",4,F141&lt;&gt;"",5,G141&lt;&gt;"",6,H141&lt;&gt;"",7,I141&lt;&gt;"",8)</f>
        <v>4</v>
      </c>
      <c r="L141" t="str" cm="1">
        <f t="array" ref="L141">+_xlfn.IFS(A141&lt;&gt;"",A141,B141&lt;&gt;"",B141,C141&lt;&gt;"",C141,D141&lt;&gt;"",D141,E141&lt;&gt;"",E141,F141&lt;&gt;"",F141,G141&lt;&gt;"",G141,H141&lt;&gt;"",H141,I141&lt;&gt;"",I141)</f>
        <v>SEHM01</v>
      </c>
      <c r="M141" t="str" cm="1">
        <f t="array" ref="M141">+_xlfn.IFS(A141&lt;&gt;"",B141,B141&lt;&gt;"",C141,C141&lt;&gt;"",D141,D141&lt;&gt;"",E141,E141&lt;&gt;"",F141,F141&lt;&gt;"",G141,G141&lt;&gt;"",H141,H141&lt;&gt;"",I141,I141&lt;&gt;"",J141)</f>
        <v>Tools, hardware and supplies</v>
      </c>
      <c r="N141">
        <f>+IFERROR(VLOOKUP(M141,weights!B:C,2,FALSE),"")</f>
        <v>0.27300000000000002</v>
      </c>
    </row>
    <row r="142" spans="4:14" outlineLevel="3" x14ac:dyDescent="0.25">
      <c r="E142" t="s">
        <v>266</v>
      </c>
      <c r="F142" t="s">
        <v>267</v>
      </c>
      <c r="K142" cm="1">
        <f t="array" ref="K142">+_xlfn.IFS(A142&lt;&gt;"",0,B142&lt;&gt;"",1,C142&lt;&gt;"",2,D142&lt;&gt;"",3,E142&lt;&gt;"",4,F142&lt;&gt;"",5,G142&lt;&gt;"",6,H142&lt;&gt;"",7,I142&lt;&gt;"",8)</f>
        <v>4</v>
      </c>
      <c r="L142" t="str" cm="1">
        <f t="array" ref="L142">+_xlfn.IFS(A142&lt;&gt;"",A142,B142&lt;&gt;"",B142,C142&lt;&gt;"",C142,D142&lt;&gt;"",D142,E142&lt;&gt;"",E142,F142&lt;&gt;"",F142,G142&lt;&gt;"",G142,H142&lt;&gt;"",H142,I142&lt;&gt;"",I142)</f>
        <v>SEHM02</v>
      </c>
      <c r="M142" t="str" cm="1">
        <f t="array" ref="M142">+_xlfn.IFS(A142&lt;&gt;"",B142,B142&lt;&gt;"",C142,C142&lt;&gt;"",D142,D142&lt;&gt;"",E142,E142&lt;&gt;"",F142,F142&lt;&gt;"",G142,G142&lt;&gt;"",H142,H142&lt;&gt;"",I142,I142&lt;&gt;"",J142)</f>
        <v>Outdoor equipment and supplies</v>
      </c>
      <c r="N142">
        <f>+IFERROR(VLOOKUP(M142,weights!B:C,2,FALSE),"")</f>
        <v>0.55500000000000005</v>
      </c>
    </row>
    <row r="143" spans="4:14" outlineLevel="3" x14ac:dyDescent="0.25">
      <c r="E143" t="s">
        <v>268</v>
      </c>
      <c r="F143" t="s">
        <v>269</v>
      </c>
      <c r="K143" cm="1">
        <f t="array" ref="K143">+_xlfn.IFS(A143&lt;&gt;"",0,B143&lt;&gt;"",1,C143&lt;&gt;"",2,D143&lt;&gt;"",3,E143&lt;&gt;"",4,F143&lt;&gt;"",5,G143&lt;&gt;"",6,H143&lt;&gt;"",7,I143&lt;&gt;"",8)</f>
        <v>4</v>
      </c>
      <c r="L143" t="str" cm="1">
        <f t="array" ref="L143">+_xlfn.IFS(A143&lt;&gt;"",A143,B143&lt;&gt;"",B143,C143&lt;&gt;"",C143,D143&lt;&gt;"",D143,E143&lt;&gt;"",E143,F143&lt;&gt;"",F143,G143&lt;&gt;"",G143,H143&lt;&gt;"",H143,I143&lt;&gt;"",I143)</f>
        <v>SEHM09</v>
      </c>
      <c r="M143" t="str" cm="1">
        <f t="array" ref="M143">+_xlfn.IFS(A143&lt;&gt;"",B143,B143&lt;&gt;"",C143,C143&lt;&gt;"",D143,D143&lt;&gt;"",E143,E143&lt;&gt;"",F143,F143&lt;&gt;"",G143,G143&lt;&gt;"",H143,H143&lt;&gt;"",I143,I143&lt;&gt;"",J143)</f>
        <v>Unsampled tools, hardware, outdoor equipment and supplies</v>
      </c>
      <c r="N143">
        <f>+IFERROR(VLOOKUP(M143,weights!B:C,2,FALSE),"")</f>
        <v>0.23899999999999999</v>
      </c>
    </row>
    <row r="144" spans="4:14" outlineLevel="2" x14ac:dyDescent="0.25">
      <c r="D144" t="s">
        <v>270</v>
      </c>
      <c r="E144" t="s">
        <v>271</v>
      </c>
      <c r="K144" cm="1">
        <f t="array" ref="K144">+_xlfn.IFS(A144&lt;&gt;"",0,B144&lt;&gt;"",1,C144&lt;&gt;"",2,D144&lt;&gt;"",3,E144&lt;&gt;"",4,F144&lt;&gt;"",5,G144&lt;&gt;"",6,H144&lt;&gt;"",7,I144&lt;&gt;"",8)</f>
        <v>3</v>
      </c>
      <c r="L144" t="str" cm="1">
        <f t="array" ref="L144">+_xlfn.IFS(A144&lt;&gt;"",A144,B144&lt;&gt;"",B144,C144&lt;&gt;"",C144,D144&lt;&gt;"",D144,E144&lt;&gt;"",E144,F144&lt;&gt;"",F144,G144&lt;&gt;"",G144,H144&lt;&gt;"",H144,I144&lt;&gt;"",I144)</f>
        <v>SEHN</v>
      </c>
      <c r="M144" t="str" cm="1">
        <f t="array" ref="M144">+_xlfn.IFS(A144&lt;&gt;"",B144,B144&lt;&gt;"",C144,C144&lt;&gt;"",D144,D144&lt;&gt;"",E144,E144&lt;&gt;"",F144,F144&lt;&gt;"",G144,G144&lt;&gt;"",H144,H144&lt;&gt;"",I144,I144&lt;&gt;"",J144)</f>
        <v>Housekeeping supplies</v>
      </c>
      <c r="N144">
        <f>+IFERROR(VLOOKUP(M144,weights!B:C,2,FALSE),"")</f>
        <v>0.96599999999999997</v>
      </c>
    </row>
    <row r="145" spans="2:14" outlineLevel="3" x14ac:dyDescent="0.25">
      <c r="E145" t="s">
        <v>272</v>
      </c>
      <c r="F145" t="s">
        <v>273</v>
      </c>
      <c r="K145" cm="1">
        <f t="array" ref="K145">+_xlfn.IFS(A145&lt;&gt;"",0,B145&lt;&gt;"",1,C145&lt;&gt;"",2,D145&lt;&gt;"",3,E145&lt;&gt;"",4,F145&lt;&gt;"",5,G145&lt;&gt;"",6,H145&lt;&gt;"",7,I145&lt;&gt;"",8)</f>
        <v>4</v>
      </c>
      <c r="L145" t="str" cm="1">
        <f t="array" ref="L145">+_xlfn.IFS(A145&lt;&gt;"",A145,B145&lt;&gt;"",B145,C145&lt;&gt;"",C145,D145&lt;&gt;"",D145,E145&lt;&gt;"",E145,F145&lt;&gt;"",F145,G145&lt;&gt;"",G145,H145&lt;&gt;"",H145,I145&lt;&gt;"",I145)</f>
        <v>SEHN01</v>
      </c>
      <c r="M145" t="str" cm="1">
        <f t="array" ref="M145">+_xlfn.IFS(A145&lt;&gt;"",B145,B145&lt;&gt;"",C145,C145&lt;&gt;"",D145,D145&lt;&gt;"",E145,E145&lt;&gt;"",F145,F145&lt;&gt;"",G145,G145&lt;&gt;"",H145,H145&lt;&gt;"",I145,I145&lt;&gt;"",J145)</f>
        <v>Household cleaning products</v>
      </c>
      <c r="N145">
        <f>+IFERROR(VLOOKUP(M145,weights!B:C,2,FALSE),"")</f>
        <v>0.32500000000000001</v>
      </c>
    </row>
    <row r="146" spans="2:14" outlineLevel="3" x14ac:dyDescent="0.25">
      <c r="E146" t="s">
        <v>274</v>
      </c>
      <c r="F146" t="s">
        <v>275</v>
      </c>
      <c r="K146" cm="1">
        <f t="array" ref="K146">+_xlfn.IFS(A146&lt;&gt;"",0,B146&lt;&gt;"",1,C146&lt;&gt;"",2,D146&lt;&gt;"",3,E146&lt;&gt;"",4,F146&lt;&gt;"",5,G146&lt;&gt;"",6,H146&lt;&gt;"",7,I146&lt;&gt;"",8)</f>
        <v>4</v>
      </c>
      <c r="L146" t="str" cm="1">
        <f t="array" ref="L146">+_xlfn.IFS(A146&lt;&gt;"",A146,B146&lt;&gt;"",B146,C146&lt;&gt;"",C146,D146&lt;&gt;"",D146,E146&lt;&gt;"",E146,F146&lt;&gt;"",F146,G146&lt;&gt;"",G146,H146&lt;&gt;"",H146,I146&lt;&gt;"",I146)</f>
        <v>SEHN02</v>
      </c>
      <c r="M146" t="str" cm="1">
        <f t="array" ref="M146">+_xlfn.IFS(A146&lt;&gt;"",B146,B146&lt;&gt;"",C146,C146&lt;&gt;"",D146,D146&lt;&gt;"",E146,E146&lt;&gt;"",F146,F146&lt;&gt;"",G146,G146&lt;&gt;"",H146,H146&lt;&gt;"",I146,I146&lt;&gt;"",J146)</f>
        <v>Household paper products</v>
      </c>
      <c r="N146">
        <f>+IFERROR(VLOOKUP(M146,weights!B:C,2,FALSE),"")</f>
        <v>0.18</v>
      </c>
    </row>
    <row r="147" spans="2:14" outlineLevel="3" x14ac:dyDescent="0.25">
      <c r="E147" t="s">
        <v>276</v>
      </c>
      <c r="F147" t="s">
        <v>277</v>
      </c>
      <c r="K147" cm="1">
        <f t="array" ref="K147">+_xlfn.IFS(A147&lt;&gt;"",0,B147&lt;&gt;"",1,C147&lt;&gt;"",2,D147&lt;&gt;"",3,E147&lt;&gt;"",4,F147&lt;&gt;"",5,G147&lt;&gt;"",6,H147&lt;&gt;"",7,I147&lt;&gt;"",8)</f>
        <v>4</v>
      </c>
      <c r="L147" t="str" cm="1">
        <f t="array" ref="L147">+_xlfn.IFS(A147&lt;&gt;"",A147,B147&lt;&gt;"",B147,C147&lt;&gt;"",C147,D147&lt;&gt;"",D147,E147&lt;&gt;"",E147,F147&lt;&gt;"",F147,G147&lt;&gt;"",G147,H147&lt;&gt;"",H147,I147&lt;&gt;"",I147)</f>
        <v>SEHN03</v>
      </c>
      <c r="M147" t="str" cm="1">
        <f t="array" ref="M147">+_xlfn.IFS(A147&lt;&gt;"",B147,B147&lt;&gt;"",C147,C147&lt;&gt;"",D147,D147&lt;&gt;"",E147,E147&lt;&gt;"",F147,F147&lt;&gt;"",G147,G147&lt;&gt;"",H147,H147&lt;&gt;"",I147,I147&lt;&gt;"",J147)</f>
        <v>Miscellaneous household products</v>
      </c>
      <c r="N147">
        <f>+IFERROR(VLOOKUP(M147,weights!B:C,2,FALSE),"")</f>
        <v>0.46200000000000002</v>
      </c>
    </row>
    <row r="148" spans="2:14" outlineLevel="2" x14ac:dyDescent="0.25">
      <c r="D148" t="s">
        <v>278</v>
      </c>
      <c r="E148" t="s">
        <v>279</v>
      </c>
      <c r="K148" cm="1">
        <f t="array" ref="K148">+_xlfn.IFS(A148&lt;&gt;"",0,B148&lt;&gt;"",1,C148&lt;&gt;"",2,D148&lt;&gt;"",3,E148&lt;&gt;"",4,F148&lt;&gt;"",5,G148&lt;&gt;"",6,H148&lt;&gt;"",7,I148&lt;&gt;"",8)</f>
        <v>3</v>
      </c>
      <c r="L148" t="str" cm="1">
        <f t="array" ref="L148">+_xlfn.IFS(A148&lt;&gt;"",A148,B148&lt;&gt;"",B148,C148&lt;&gt;"",C148,D148&lt;&gt;"",D148,E148&lt;&gt;"",E148,F148&lt;&gt;"",F148,G148&lt;&gt;"",G148,H148&lt;&gt;"",H148,I148&lt;&gt;"",I148)</f>
        <v>SEHP</v>
      </c>
      <c r="M148" t="str" cm="1">
        <f t="array" ref="M148">+_xlfn.IFS(A148&lt;&gt;"",B148,B148&lt;&gt;"",C148,C148&lt;&gt;"",D148,D148&lt;&gt;"",E148,E148&lt;&gt;"",F148,F148&lt;&gt;"",G148,G148&lt;&gt;"",H148,H148&lt;&gt;"",I148,I148&lt;&gt;"",J148)</f>
        <v>Household operations</v>
      </c>
      <c r="N148">
        <f>+IFERROR(VLOOKUP(M148,weights!B:C,2,FALSE),"")</f>
        <v>0.872</v>
      </c>
    </row>
    <row r="149" spans="2:14" outlineLevel="3" x14ac:dyDescent="0.25">
      <c r="E149" t="s">
        <v>280</v>
      </c>
      <c r="F149" t="s">
        <v>281</v>
      </c>
      <c r="K149" cm="1">
        <f t="array" ref="K149">+_xlfn.IFS(A149&lt;&gt;"",0,B149&lt;&gt;"",1,C149&lt;&gt;"",2,D149&lt;&gt;"",3,E149&lt;&gt;"",4,F149&lt;&gt;"",5,G149&lt;&gt;"",6,H149&lt;&gt;"",7,I149&lt;&gt;"",8)</f>
        <v>4</v>
      </c>
      <c r="L149" t="str" cm="1">
        <f t="array" ref="L149">+_xlfn.IFS(A149&lt;&gt;"",A149,B149&lt;&gt;"",B149,C149&lt;&gt;"",C149,D149&lt;&gt;"",D149,E149&lt;&gt;"",E149,F149&lt;&gt;"",F149,G149&lt;&gt;"",G149,H149&lt;&gt;"",H149,I149&lt;&gt;"",I149)</f>
        <v>SEHP01</v>
      </c>
      <c r="M149" t="str" cm="1">
        <f t="array" ref="M149">+_xlfn.IFS(A149&lt;&gt;"",B149,B149&lt;&gt;"",C149,C149&lt;&gt;"",D149,D149&lt;&gt;"",E149,E149&lt;&gt;"",F149,F149&lt;&gt;"",G149,G149&lt;&gt;"",H149,H149&lt;&gt;"",I149,I149&lt;&gt;"",J149)</f>
        <v>Domestic services</v>
      </c>
      <c r="N149">
        <f>+IFERROR(VLOOKUP(M149,weights!B:C,2,FALSE),"")</f>
        <v>0.26300000000000001</v>
      </c>
    </row>
    <row r="150" spans="2:14" outlineLevel="3" x14ac:dyDescent="0.25">
      <c r="E150" t="s">
        <v>282</v>
      </c>
      <c r="F150" t="s">
        <v>283</v>
      </c>
      <c r="K150" cm="1">
        <f t="array" ref="K150">+_xlfn.IFS(A150&lt;&gt;"",0,B150&lt;&gt;"",1,C150&lt;&gt;"",2,D150&lt;&gt;"",3,E150&lt;&gt;"",4,F150&lt;&gt;"",5,G150&lt;&gt;"",6,H150&lt;&gt;"",7,I150&lt;&gt;"",8)</f>
        <v>4</v>
      </c>
      <c r="L150" t="str" cm="1">
        <f t="array" ref="L150">+_xlfn.IFS(A150&lt;&gt;"",A150,B150&lt;&gt;"",B150,C150&lt;&gt;"",C150,D150&lt;&gt;"",D150,E150&lt;&gt;"",E150,F150&lt;&gt;"",F150,G150&lt;&gt;"",G150,H150&lt;&gt;"",H150,I150&lt;&gt;"",I150)</f>
        <v>SEHP02</v>
      </c>
      <c r="M150" t="str" cm="1">
        <f t="array" ref="M150">+_xlfn.IFS(A150&lt;&gt;"",B150,B150&lt;&gt;"",C150,C150&lt;&gt;"",D150,D150&lt;&gt;"",E150,E150&lt;&gt;"",F150,F150&lt;&gt;"",G150,G150&lt;&gt;"",H150,H150&lt;&gt;"",I150,I150&lt;&gt;"",J150)</f>
        <v>Gardening and lawncare services</v>
      </c>
      <c r="N150">
        <f>+IFERROR(VLOOKUP(M150,weights!B:C,2,FALSE),"")</f>
        <v>0.316</v>
      </c>
    </row>
    <row r="151" spans="2:14" outlineLevel="3" x14ac:dyDescent="0.25">
      <c r="E151" t="s">
        <v>284</v>
      </c>
      <c r="F151" t="s">
        <v>285</v>
      </c>
      <c r="K151" cm="1">
        <f t="array" ref="K151">+_xlfn.IFS(A151&lt;&gt;"",0,B151&lt;&gt;"",1,C151&lt;&gt;"",2,D151&lt;&gt;"",3,E151&lt;&gt;"",4,F151&lt;&gt;"",5,G151&lt;&gt;"",6,H151&lt;&gt;"",7,I151&lt;&gt;"",8)</f>
        <v>4</v>
      </c>
      <c r="L151" t="str" cm="1">
        <f t="array" ref="L151">+_xlfn.IFS(A151&lt;&gt;"",A151,B151&lt;&gt;"",B151,C151&lt;&gt;"",C151,D151&lt;&gt;"",D151,E151&lt;&gt;"",E151,F151&lt;&gt;"",F151,G151&lt;&gt;"",G151,H151&lt;&gt;"",H151,I151&lt;&gt;"",I151)</f>
        <v>SEHP03</v>
      </c>
      <c r="M151" t="str" cm="1">
        <f t="array" ref="M151">+_xlfn.IFS(A151&lt;&gt;"",B151,B151&lt;&gt;"",C151,C151&lt;&gt;"",D151,D151&lt;&gt;"",E151,E151&lt;&gt;"",F151,F151&lt;&gt;"",G151,G151&lt;&gt;"",H151,H151&lt;&gt;"",I151,I151&lt;&gt;"",J151)</f>
        <v>Moving, storage, freight expense</v>
      </c>
      <c r="N151">
        <f>+IFERROR(VLOOKUP(M151,weights!B:C,2,FALSE),"")</f>
        <v>0.106</v>
      </c>
    </row>
    <row r="152" spans="2:14" outlineLevel="3" x14ac:dyDescent="0.25">
      <c r="E152" t="s">
        <v>286</v>
      </c>
      <c r="F152" t="s">
        <v>287</v>
      </c>
      <c r="K152" cm="1">
        <f t="array" ref="K152">+_xlfn.IFS(A152&lt;&gt;"",0,B152&lt;&gt;"",1,C152&lt;&gt;"",2,D152&lt;&gt;"",3,E152&lt;&gt;"",4,F152&lt;&gt;"",5,G152&lt;&gt;"",6,H152&lt;&gt;"",7,I152&lt;&gt;"",8)</f>
        <v>4</v>
      </c>
      <c r="L152" t="str" cm="1">
        <f t="array" ref="L152">+_xlfn.IFS(A152&lt;&gt;"",A152,B152&lt;&gt;"",B152,C152&lt;&gt;"",C152,D152&lt;&gt;"",D152,E152&lt;&gt;"",E152,F152&lt;&gt;"",F152,G152&lt;&gt;"",G152,H152&lt;&gt;"",H152,I152&lt;&gt;"",I152)</f>
        <v>SEHP04</v>
      </c>
      <c r="M152" t="str" cm="1">
        <f t="array" ref="M152">+_xlfn.IFS(A152&lt;&gt;"",B152,B152&lt;&gt;"",C152,C152&lt;&gt;"",D152,D152&lt;&gt;"",E152,E152&lt;&gt;"",F152,F152&lt;&gt;"",G152,G152&lt;&gt;"",H152,H152&lt;&gt;"",I152,I152&lt;&gt;"",J152)</f>
        <v>Repair of household items</v>
      </c>
      <c r="N152">
        <f>+IFERROR(VLOOKUP(M152,weights!B:C,2,FALSE),"")</f>
        <v>0.112</v>
      </c>
    </row>
    <row r="153" spans="2:14" outlineLevel="3" x14ac:dyDescent="0.25">
      <c r="E153" t="s">
        <v>288</v>
      </c>
      <c r="F153" t="s">
        <v>289</v>
      </c>
      <c r="K153" cm="1">
        <f t="array" ref="K153">+_xlfn.IFS(A153&lt;&gt;"",0,B153&lt;&gt;"",1,C153&lt;&gt;"",2,D153&lt;&gt;"",3,E153&lt;&gt;"",4,F153&lt;&gt;"",5,G153&lt;&gt;"",6,H153&lt;&gt;"",7,I153&lt;&gt;"",8)</f>
        <v>4</v>
      </c>
      <c r="L153" t="str" cm="1">
        <f t="array" ref="L153">+_xlfn.IFS(A153&lt;&gt;"",A153,B153&lt;&gt;"",B153,C153&lt;&gt;"",C153,D153&lt;&gt;"",D153,E153&lt;&gt;"",E153,F153&lt;&gt;"",F153,G153&lt;&gt;"",G153,H153&lt;&gt;"",H153,I153&lt;&gt;"",I153)</f>
        <v>SEHP09</v>
      </c>
      <c r="M153" t="str" cm="1">
        <f t="array" ref="M153">+_xlfn.IFS(A153&lt;&gt;"",B153,B153&lt;&gt;"",C153,C153&lt;&gt;"",D153,D153&lt;&gt;"",E153,E153&lt;&gt;"",F153,F153&lt;&gt;"",G153,G153&lt;&gt;"",H153,H153&lt;&gt;"",I153,I153&lt;&gt;"",J153)</f>
        <v>Unsampled household operations</v>
      </c>
      <c r="N153">
        <f>+IFERROR(VLOOKUP(M153,weights!B:C,2,FALSE),"")</f>
        <v>7.4999999999999997E-2</v>
      </c>
    </row>
    <row r="154" spans="2:14" x14ac:dyDescent="0.25">
      <c r="B154" t="s">
        <v>296</v>
      </c>
      <c r="C154" t="s">
        <v>297</v>
      </c>
      <c r="K154" cm="1">
        <f t="array" ref="K154">+_xlfn.IFS(A154&lt;&gt;"",0,B154&lt;&gt;"",1,C154&lt;&gt;"",2,D154&lt;&gt;"",3,E154&lt;&gt;"",4,F154&lt;&gt;"",5,G154&lt;&gt;"",6,H154&lt;&gt;"",7,I154&lt;&gt;"",8)</f>
        <v>1</v>
      </c>
      <c r="L154" t="str" cm="1">
        <f t="array" ref="L154">+_xlfn.IFS(A154&lt;&gt;"",A154,B154&lt;&gt;"",B154,C154&lt;&gt;"",C154,D154&lt;&gt;"",D154,E154&lt;&gt;"",E154,F154&lt;&gt;"",F154,G154&lt;&gt;"",G154,H154&lt;&gt;"",H154,I154&lt;&gt;"",I154)</f>
        <v>SAA</v>
      </c>
      <c r="M154" t="str" cm="1">
        <f t="array" ref="M154">+_xlfn.IFS(A154&lt;&gt;"",B154,B154&lt;&gt;"",C154,C154&lt;&gt;"",D154,D154&lt;&gt;"",E154,E154&lt;&gt;"",F154,F154&lt;&gt;"",G154,G154&lt;&gt;"",H154,H154&lt;&gt;"",I154,I154&lt;&gt;"",J154)</f>
        <v>Apparel</v>
      </c>
      <c r="N154">
        <f>+IFERROR(VLOOKUP(M154,weights!B:C,2,FALSE),"")</f>
        <v>2.4790000000000001</v>
      </c>
    </row>
    <row r="155" spans="2:14" outlineLevel="1" x14ac:dyDescent="0.25">
      <c r="C155" t="s">
        <v>298</v>
      </c>
      <c r="D155" t="s">
        <v>299</v>
      </c>
      <c r="K155" cm="1">
        <f t="array" ref="K155">+_xlfn.IFS(A155&lt;&gt;"",0,B155&lt;&gt;"",1,C155&lt;&gt;"",2,D155&lt;&gt;"",3,E155&lt;&gt;"",4,F155&lt;&gt;"",5,G155&lt;&gt;"",6,H155&lt;&gt;"",7,I155&lt;&gt;"",8)</f>
        <v>2</v>
      </c>
      <c r="L155" t="str" cm="1">
        <f t="array" ref="L155">+_xlfn.IFS(A155&lt;&gt;"",A155,B155&lt;&gt;"",B155,C155&lt;&gt;"",C155,D155&lt;&gt;"",D155,E155&lt;&gt;"",E155,F155&lt;&gt;"",F155,G155&lt;&gt;"",G155,H155&lt;&gt;"",H155,I155&lt;&gt;"",I155)</f>
        <v>SAA1</v>
      </c>
      <c r="M155" t="str" cm="1">
        <f t="array" ref="M155">+_xlfn.IFS(A155&lt;&gt;"",B155,B155&lt;&gt;"",C155,C155&lt;&gt;"",D155,D155&lt;&gt;"",E155,E155&lt;&gt;"",F155,F155&lt;&gt;"",G155,G155&lt;&gt;"",H155,H155&lt;&gt;"",I155,I155&lt;&gt;"",J155)</f>
        <v>Men's and boys' apparel</v>
      </c>
      <c r="N155">
        <f>+IFERROR(VLOOKUP(M155,weights!B:C,2,FALSE),"")</f>
        <v>0.64500000000000002</v>
      </c>
    </row>
    <row r="156" spans="2:14" outlineLevel="2" x14ac:dyDescent="0.25">
      <c r="D156" t="s">
        <v>300</v>
      </c>
      <c r="E156" t="s">
        <v>301</v>
      </c>
      <c r="K156" cm="1">
        <f t="array" ref="K156">+_xlfn.IFS(A156&lt;&gt;"",0,B156&lt;&gt;"",1,C156&lt;&gt;"",2,D156&lt;&gt;"",3,E156&lt;&gt;"",4,F156&lt;&gt;"",5,G156&lt;&gt;"",6,H156&lt;&gt;"",7,I156&lt;&gt;"",8)</f>
        <v>3</v>
      </c>
      <c r="L156" t="str" cm="1">
        <f t="array" ref="L156">+_xlfn.IFS(A156&lt;&gt;"",A156,B156&lt;&gt;"",B156,C156&lt;&gt;"",C156,D156&lt;&gt;"",D156,E156&lt;&gt;"",E156,F156&lt;&gt;"",F156,G156&lt;&gt;"",G156,H156&lt;&gt;"",H156,I156&lt;&gt;"",I156)</f>
        <v>SEAA</v>
      </c>
      <c r="M156" t="str" cm="1">
        <f t="array" ref="M156">+_xlfn.IFS(A156&lt;&gt;"",B156,B156&lt;&gt;"",C156,C156&lt;&gt;"",D156,D156&lt;&gt;"",E156,E156&lt;&gt;"",F156,F156&lt;&gt;"",G156,G156&lt;&gt;"",H156,H156&lt;&gt;"",I156,I156&lt;&gt;"",J156)</f>
        <v>Men's apparel</v>
      </c>
      <c r="N156">
        <f>+IFERROR(VLOOKUP(M156,weights!B:C,2,FALSE),"")</f>
        <v>0.47599999999999998</v>
      </c>
    </row>
    <row r="157" spans="2:14" outlineLevel="3" x14ac:dyDescent="0.25">
      <c r="E157" t="s">
        <v>302</v>
      </c>
      <c r="F157" t="s">
        <v>303</v>
      </c>
      <c r="K157" cm="1">
        <f t="array" ref="K157">+_xlfn.IFS(A157&lt;&gt;"",0,B157&lt;&gt;"",1,C157&lt;&gt;"",2,D157&lt;&gt;"",3,E157&lt;&gt;"",4,F157&lt;&gt;"",5,G157&lt;&gt;"",6,H157&lt;&gt;"",7,I157&lt;&gt;"",8)</f>
        <v>4</v>
      </c>
      <c r="L157" t="str" cm="1">
        <f t="array" ref="L157">+_xlfn.IFS(A157&lt;&gt;"",A157,B157&lt;&gt;"",B157,C157&lt;&gt;"",C157,D157&lt;&gt;"",D157,E157&lt;&gt;"",E157,F157&lt;&gt;"",F157,G157&lt;&gt;"",G157,H157&lt;&gt;"",H157,I157&lt;&gt;"",I157)</f>
        <v>SEAA01</v>
      </c>
      <c r="M157" t="str" cm="1">
        <f t="array" ref="M157">+_xlfn.IFS(A157&lt;&gt;"",B157,B157&lt;&gt;"",C157,C157&lt;&gt;"",D157,D157&lt;&gt;"",E157,E157&lt;&gt;"",F157,F157&lt;&gt;"",G157,G157&lt;&gt;"",H157,H157&lt;&gt;"",I157,I157&lt;&gt;"",J157)</f>
        <v>Men's suits, sport coats, and outerwear</v>
      </c>
      <c r="N157">
        <f>+IFERROR(VLOOKUP(M157,weights!B:C,2,FALSE),"")</f>
        <v>6.7000000000000004E-2</v>
      </c>
    </row>
    <row r="158" spans="2:14" outlineLevel="3" x14ac:dyDescent="0.25">
      <c r="E158" t="s">
        <v>304</v>
      </c>
      <c r="F158" t="s">
        <v>305</v>
      </c>
      <c r="K158" cm="1">
        <f t="array" ref="K158">+_xlfn.IFS(A158&lt;&gt;"",0,B158&lt;&gt;"",1,C158&lt;&gt;"",2,D158&lt;&gt;"",3,E158&lt;&gt;"",4,F158&lt;&gt;"",5,G158&lt;&gt;"",6,H158&lt;&gt;"",7,I158&lt;&gt;"",8)</f>
        <v>4</v>
      </c>
      <c r="L158" t="str" cm="1">
        <f t="array" ref="L158">+_xlfn.IFS(A158&lt;&gt;"",A158,B158&lt;&gt;"",B158,C158&lt;&gt;"",C158,D158&lt;&gt;"",D158,E158&lt;&gt;"",E158,F158&lt;&gt;"",F158,G158&lt;&gt;"",G158,H158&lt;&gt;"",H158,I158&lt;&gt;"",I158)</f>
        <v>SEAA02</v>
      </c>
      <c r="M158" t="str" cm="1">
        <f t="array" ref="M158">+_xlfn.IFS(A158&lt;&gt;"",B158,B158&lt;&gt;"",C158,C158&lt;&gt;"",D158,D158&lt;&gt;"",E158,E158&lt;&gt;"",F158,F158&lt;&gt;"",G158,G158&lt;&gt;"",H158,H158&lt;&gt;"",I158,I158&lt;&gt;"",J158)</f>
        <v>Men's furnishings</v>
      </c>
      <c r="N158" t="str">
        <f>+IFERROR(VLOOKUP(M158,weights!B:C,2,FALSE),"")</f>
        <v/>
      </c>
    </row>
    <row r="159" spans="2:14" outlineLevel="3" x14ac:dyDescent="0.25">
      <c r="E159" t="s">
        <v>306</v>
      </c>
      <c r="F159" t="s">
        <v>307</v>
      </c>
      <c r="K159" cm="1">
        <f t="array" ref="K159">+_xlfn.IFS(A159&lt;&gt;"",0,B159&lt;&gt;"",1,C159&lt;&gt;"",2,D159&lt;&gt;"",3,E159&lt;&gt;"",4,F159&lt;&gt;"",5,G159&lt;&gt;"",6,H159&lt;&gt;"",7,I159&lt;&gt;"",8)</f>
        <v>4</v>
      </c>
      <c r="L159" t="str" cm="1">
        <f t="array" ref="L159">+_xlfn.IFS(A159&lt;&gt;"",A159,B159&lt;&gt;"",B159,C159&lt;&gt;"",C159,D159&lt;&gt;"",D159,E159&lt;&gt;"",E159,F159&lt;&gt;"",F159,G159&lt;&gt;"",G159,H159&lt;&gt;"",H159,I159&lt;&gt;"",I159)</f>
        <v>SEAA03</v>
      </c>
      <c r="M159" t="str" cm="1">
        <f t="array" ref="M159">+_xlfn.IFS(A159&lt;&gt;"",B159,B159&lt;&gt;"",C159,C159&lt;&gt;"",D159,D159&lt;&gt;"",E159,E159&lt;&gt;"",F159,F159&lt;&gt;"",G159,G159&lt;&gt;"",H159,H159&lt;&gt;"",I159,I159&lt;&gt;"",J159)</f>
        <v>Men's shirts and sweaters</v>
      </c>
      <c r="N159">
        <f>+IFERROR(VLOOKUP(M159,weights!B:C,2,FALSE),"")</f>
        <v>0.11700000000000001</v>
      </c>
    </row>
    <row r="160" spans="2:14" outlineLevel="3" x14ac:dyDescent="0.25">
      <c r="E160" t="s">
        <v>308</v>
      </c>
      <c r="F160" t="s">
        <v>309</v>
      </c>
      <c r="K160" cm="1">
        <f t="array" ref="K160">+_xlfn.IFS(A160&lt;&gt;"",0,B160&lt;&gt;"",1,C160&lt;&gt;"",2,D160&lt;&gt;"",3,E160&lt;&gt;"",4,F160&lt;&gt;"",5,G160&lt;&gt;"",6,H160&lt;&gt;"",7,I160&lt;&gt;"",8)</f>
        <v>4</v>
      </c>
      <c r="L160" t="str" cm="1">
        <f t="array" ref="L160">+_xlfn.IFS(A160&lt;&gt;"",A160,B160&lt;&gt;"",B160,C160&lt;&gt;"",C160,D160&lt;&gt;"",D160,E160&lt;&gt;"",E160,F160&lt;&gt;"",F160,G160&lt;&gt;"",G160,H160&lt;&gt;"",H160,I160&lt;&gt;"",I160)</f>
        <v>SEAA04</v>
      </c>
      <c r="M160" t="str" cm="1">
        <f t="array" ref="M160">+_xlfn.IFS(A160&lt;&gt;"",B160,B160&lt;&gt;"",C160,C160&lt;&gt;"",D160,D160&lt;&gt;"",E160,E160&lt;&gt;"",F160,F160&lt;&gt;"",G160,G160&lt;&gt;"",H160,H160&lt;&gt;"",I160,I160&lt;&gt;"",J160)</f>
        <v>Men's pants and shorts</v>
      </c>
      <c r="N160">
        <f>+IFERROR(VLOOKUP(M160,weights!B:C,2,FALSE),"")</f>
        <v>0.111</v>
      </c>
    </row>
    <row r="161" spans="3:14" outlineLevel="3" x14ac:dyDescent="0.25">
      <c r="E161" t="s">
        <v>310</v>
      </c>
      <c r="F161" t="s">
        <v>311</v>
      </c>
      <c r="K161" cm="1">
        <f t="array" ref="K161">+_xlfn.IFS(A161&lt;&gt;"",0,B161&lt;&gt;"",1,C161&lt;&gt;"",2,D161&lt;&gt;"",3,E161&lt;&gt;"",4,F161&lt;&gt;"",5,G161&lt;&gt;"",6,H161&lt;&gt;"",7,I161&lt;&gt;"",8)</f>
        <v>4</v>
      </c>
      <c r="L161" t="str" cm="1">
        <f t="array" ref="L161">+_xlfn.IFS(A161&lt;&gt;"",A161,B161&lt;&gt;"",B161,C161&lt;&gt;"",C161,D161&lt;&gt;"",D161,E161&lt;&gt;"",E161,F161&lt;&gt;"",F161,G161&lt;&gt;"",G161,H161&lt;&gt;"",H161,I161&lt;&gt;"",I161)</f>
        <v>SEAA09</v>
      </c>
      <c r="M161" t="str" cm="1">
        <f t="array" ref="M161">+_xlfn.IFS(A161&lt;&gt;"",B161,B161&lt;&gt;"",C161,C161&lt;&gt;"",D161,D161&lt;&gt;"",E161,E161&lt;&gt;"",F161,F161&lt;&gt;"",G161,G161&lt;&gt;"",H161,H161&lt;&gt;"",I161,I161&lt;&gt;"",J161)</f>
        <v>Unsampled men's apparel</v>
      </c>
      <c r="N161">
        <f>+IFERROR(VLOOKUP(M161,weights!B:C,2,FALSE),"")</f>
        <v>0.01</v>
      </c>
    </row>
    <row r="162" spans="3:14" outlineLevel="2" x14ac:dyDescent="0.25">
      <c r="D162" t="s">
        <v>312</v>
      </c>
      <c r="E162" t="s">
        <v>313</v>
      </c>
      <c r="K162" cm="1">
        <f t="array" ref="K162">+_xlfn.IFS(A162&lt;&gt;"",0,B162&lt;&gt;"",1,C162&lt;&gt;"",2,D162&lt;&gt;"",3,E162&lt;&gt;"",4,F162&lt;&gt;"",5,G162&lt;&gt;"",6,H162&lt;&gt;"",7,I162&lt;&gt;"",8)</f>
        <v>3</v>
      </c>
      <c r="L162" t="str" cm="1">
        <f t="array" ref="L162">+_xlfn.IFS(A162&lt;&gt;"",A162,B162&lt;&gt;"",B162,C162&lt;&gt;"",C162,D162&lt;&gt;"",D162,E162&lt;&gt;"",E162,F162&lt;&gt;"",F162,G162&lt;&gt;"",G162,H162&lt;&gt;"",H162,I162&lt;&gt;"",I162)</f>
        <v>SEAB</v>
      </c>
      <c r="M162" t="str" cm="1">
        <f t="array" ref="M162">+_xlfn.IFS(A162&lt;&gt;"",B162,B162&lt;&gt;"",C162,C162&lt;&gt;"",D162,D162&lt;&gt;"",E162,E162&lt;&gt;"",F162,F162&lt;&gt;"",G162,G162&lt;&gt;"",H162,H162&lt;&gt;"",I162,I162&lt;&gt;"",J162)</f>
        <v>Boys' apparel</v>
      </c>
      <c r="N162">
        <f>+IFERROR(VLOOKUP(M162,weights!B:C,2,FALSE),"")</f>
        <v>0.16900000000000001</v>
      </c>
    </row>
    <row r="163" spans="3:14" outlineLevel="3" x14ac:dyDescent="0.25">
      <c r="E163" t="s">
        <v>314</v>
      </c>
      <c r="F163" t="s">
        <v>313</v>
      </c>
      <c r="K163" cm="1">
        <f t="array" ref="K163">+_xlfn.IFS(A163&lt;&gt;"",0,B163&lt;&gt;"",1,C163&lt;&gt;"",2,D163&lt;&gt;"",3,E163&lt;&gt;"",4,F163&lt;&gt;"",5,G163&lt;&gt;"",6,H163&lt;&gt;"",7,I163&lt;&gt;"",8)</f>
        <v>4</v>
      </c>
      <c r="L163" t="str" cm="1">
        <f t="array" ref="L163">+_xlfn.IFS(A163&lt;&gt;"",A163,B163&lt;&gt;"",B163,C163&lt;&gt;"",C163,D163&lt;&gt;"",D163,E163&lt;&gt;"",E163,F163&lt;&gt;"",F163,G163&lt;&gt;"",G163,H163&lt;&gt;"",H163,I163&lt;&gt;"",I163)</f>
        <v>SEAB01</v>
      </c>
      <c r="M163" t="str" cm="1">
        <f t="array" ref="M163">+_xlfn.IFS(A163&lt;&gt;"",B163,B163&lt;&gt;"",C163,C163&lt;&gt;"",D163,D163&lt;&gt;"",E163,E163&lt;&gt;"",F163,F163&lt;&gt;"",G163,G163&lt;&gt;"",H163,H163&lt;&gt;"",I163,I163&lt;&gt;"",J163)</f>
        <v>Boys' apparel</v>
      </c>
      <c r="N163">
        <f>+IFERROR(VLOOKUP(M163,weights!B:C,2,FALSE),"")</f>
        <v>0.16900000000000001</v>
      </c>
    </row>
    <row r="164" spans="3:14" outlineLevel="3" x14ac:dyDescent="0.25">
      <c r="E164" t="s">
        <v>315</v>
      </c>
      <c r="F164" t="s">
        <v>316</v>
      </c>
      <c r="K164" cm="1">
        <f t="array" ref="K164">+_xlfn.IFS(A164&lt;&gt;"",0,B164&lt;&gt;"",1,C164&lt;&gt;"",2,D164&lt;&gt;"",3,E164&lt;&gt;"",4,F164&lt;&gt;"",5,G164&lt;&gt;"",6,H164&lt;&gt;"",7,I164&lt;&gt;"",8)</f>
        <v>4</v>
      </c>
      <c r="L164" t="str" cm="1">
        <f t="array" ref="L164">+_xlfn.IFS(A164&lt;&gt;"",A164,B164&lt;&gt;"",B164,C164&lt;&gt;"",C164,D164&lt;&gt;"",D164,E164&lt;&gt;"",E164,F164&lt;&gt;"",F164,G164&lt;&gt;"",G164,H164&lt;&gt;"",H164,I164&lt;&gt;"",I164)</f>
        <v>SEAB09</v>
      </c>
      <c r="M164" t="str" cm="1">
        <f t="array" ref="M164">+_xlfn.IFS(A164&lt;&gt;"",B164,B164&lt;&gt;"",C164,C164&lt;&gt;"",D164,D164&lt;&gt;"",E164,E164&lt;&gt;"",F164,F164&lt;&gt;"",G164,G164&lt;&gt;"",H164,H164&lt;&gt;"",I164,I164&lt;&gt;"",J164)</f>
        <v>Unsampled boys' apparel</v>
      </c>
      <c r="N164" t="str">
        <f>+IFERROR(VLOOKUP(M164,weights!B:C,2,FALSE),"")</f>
        <v/>
      </c>
    </row>
    <row r="165" spans="3:14" outlineLevel="1" x14ac:dyDescent="0.25">
      <c r="C165" t="s">
        <v>317</v>
      </c>
      <c r="D165" t="s">
        <v>318</v>
      </c>
      <c r="K165" cm="1">
        <f t="array" ref="K165">+_xlfn.IFS(A165&lt;&gt;"",0,B165&lt;&gt;"",1,C165&lt;&gt;"",2,D165&lt;&gt;"",3,E165&lt;&gt;"",4,F165&lt;&gt;"",5,G165&lt;&gt;"",6,H165&lt;&gt;"",7,I165&lt;&gt;"",8)</f>
        <v>2</v>
      </c>
      <c r="L165" t="str" cm="1">
        <f t="array" ref="L165">+_xlfn.IFS(A165&lt;&gt;"",A165,B165&lt;&gt;"",B165,C165&lt;&gt;"",C165,D165&lt;&gt;"",D165,E165&lt;&gt;"",E165,F165&lt;&gt;"",F165,G165&lt;&gt;"",G165,H165&lt;&gt;"",H165,I165&lt;&gt;"",I165)</f>
        <v>SAA2</v>
      </c>
      <c r="M165" t="str" cm="1">
        <f t="array" ref="M165">+_xlfn.IFS(A165&lt;&gt;"",B165,B165&lt;&gt;"",C165,C165&lt;&gt;"",D165,D165&lt;&gt;"",E165,E165&lt;&gt;"",F165,F165&lt;&gt;"",G165,G165&lt;&gt;"",H165,H165&lt;&gt;"",I165,I165&lt;&gt;"",J165)</f>
        <v>Women's and girls' apparel</v>
      </c>
      <c r="N165">
        <f>+IFERROR(VLOOKUP(M165,weights!B:C,2,FALSE),"")</f>
        <v>1.008</v>
      </c>
    </row>
    <row r="166" spans="3:14" outlineLevel="2" x14ac:dyDescent="0.25">
      <c r="D166" t="s">
        <v>319</v>
      </c>
      <c r="E166" t="s">
        <v>320</v>
      </c>
      <c r="K166" cm="1">
        <f t="array" ref="K166">+_xlfn.IFS(A166&lt;&gt;"",0,B166&lt;&gt;"",1,C166&lt;&gt;"",2,D166&lt;&gt;"",3,E166&lt;&gt;"",4,F166&lt;&gt;"",5,G166&lt;&gt;"",6,H166&lt;&gt;"",7,I166&lt;&gt;"",8)</f>
        <v>3</v>
      </c>
      <c r="L166" t="str" cm="1">
        <f t="array" ref="L166">+_xlfn.IFS(A166&lt;&gt;"",A166,B166&lt;&gt;"",B166,C166&lt;&gt;"",C166,D166&lt;&gt;"",D166,E166&lt;&gt;"",E166,F166&lt;&gt;"",F166,G166&lt;&gt;"",G166,H166&lt;&gt;"",H166,I166&lt;&gt;"",I166)</f>
        <v>SEAC</v>
      </c>
      <c r="M166" t="str" cm="1">
        <f t="array" ref="M166">+_xlfn.IFS(A166&lt;&gt;"",B166,B166&lt;&gt;"",C166,C166&lt;&gt;"",D166,D166&lt;&gt;"",E166,E166&lt;&gt;"",F166,F166&lt;&gt;"",G166,G166&lt;&gt;"",H166,H166&lt;&gt;"",I166,I166&lt;&gt;"",J166)</f>
        <v>Women's apparel</v>
      </c>
      <c r="N166">
        <f>+IFERROR(VLOOKUP(M166,weights!B:C,2,FALSE),"")</f>
        <v>0.84</v>
      </c>
    </row>
    <row r="167" spans="3:14" outlineLevel="3" x14ac:dyDescent="0.25">
      <c r="E167" t="s">
        <v>321</v>
      </c>
      <c r="F167" t="s">
        <v>322</v>
      </c>
      <c r="K167" cm="1">
        <f t="array" ref="K167">+_xlfn.IFS(A167&lt;&gt;"",0,B167&lt;&gt;"",1,C167&lt;&gt;"",2,D167&lt;&gt;"",3,E167&lt;&gt;"",4,F167&lt;&gt;"",5,G167&lt;&gt;"",6,H167&lt;&gt;"",7,I167&lt;&gt;"",8)</f>
        <v>4</v>
      </c>
      <c r="L167" t="str" cm="1">
        <f t="array" ref="L167">+_xlfn.IFS(A167&lt;&gt;"",A167,B167&lt;&gt;"",B167,C167&lt;&gt;"",C167,D167&lt;&gt;"",D167,E167&lt;&gt;"",E167,F167&lt;&gt;"",F167,G167&lt;&gt;"",G167,H167&lt;&gt;"",H167,I167&lt;&gt;"",I167)</f>
        <v>SEAC01</v>
      </c>
      <c r="M167" t="str" cm="1">
        <f t="array" ref="M167">+_xlfn.IFS(A167&lt;&gt;"",B167,B167&lt;&gt;"",C167,C167&lt;&gt;"",D167,D167&lt;&gt;"",E167,E167&lt;&gt;"",F167,F167&lt;&gt;"",G167,G167&lt;&gt;"",H167,H167&lt;&gt;"",I167,I167&lt;&gt;"",J167)</f>
        <v>Women's outerwear</v>
      </c>
      <c r="N167">
        <f>+IFERROR(VLOOKUP(M167,weights!B:C,2,FALSE),"")</f>
        <v>4.5999999999999999E-2</v>
      </c>
    </row>
    <row r="168" spans="3:14" outlineLevel="3" x14ac:dyDescent="0.25">
      <c r="E168" t="s">
        <v>323</v>
      </c>
      <c r="F168" t="s">
        <v>324</v>
      </c>
      <c r="K168" cm="1">
        <f t="array" ref="K168">+_xlfn.IFS(A168&lt;&gt;"",0,B168&lt;&gt;"",1,C168&lt;&gt;"",2,D168&lt;&gt;"",3,E168&lt;&gt;"",4,F168&lt;&gt;"",5,G168&lt;&gt;"",6,H168&lt;&gt;"",7,I168&lt;&gt;"",8)</f>
        <v>4</v>
      </c>
      <c r="L168" t="str" cm="1">
        <f t="array" ref="L168">+_xlfn.IFS(A168&lt;&gt;"",A168,B168&lt;&gt;"",B168,C168&lt;&gt;"",C168,D168&lt;&gt;"",D168,E168&lt;&gt;"",E168,F168&lt;&gt;"",F168,G168&lt;&gt;"",G168,H168&lt;&gt;"",H168,I168&lt;&gt;"",I168)</f>
        <v>SEAC02</v>
      </c>
      <c r="M168" t="str" cm="1">
        <f t="array" ref="M168">+_xlfn.IFS(A168&lt;&gt;"",B168,B168&lt;&gt;"",C168,C168&lt;&gt;"",D168,D168&lt;&gt;"",E168,E168&lt;&gt;"",F168,F168&lt;&gt;"",G168,G168&lt;&gt;"",H168,H168&lt;&gt;"",I168,I168&lt;&gt;"",J168)</f>
        <v>Women's dresses</v>
      </c>
      <c r="N168">
        <f>+IFERROR(VLOOKUP(M168,weights!B:C,2,FALSE),"")</f>
        <v>0.09</v>
      </c>
    </row>
    <row r="169" spans="3:14" outlineLevel="3" x14ac:dyDescent="0.25">
      <c r="E169" t="s">
        <v>325</v>
      </c>
      <c r="F169" t="s">
        <v>326</v>
      </c>
      <c r="K169" cm="1">
        <f t="array" ref="K169">+_xlfn.IFS(A169&lt;&gt;"",0,B169&lt;&gt;"",1,C169&lt;&gt;"",2,D169&lt;&gt;"",3,E169&lt;&gt;"",4,F169&lt;&gt;"",5,G169&lt;&gt;"",6,H169&lt;&gt;"",7,I169&lt;&gt;"",8)</f>
        <v>4</v>
      </c>
      <c r="L169" t="str" cm="1">
        <f t="array" ref="L169">+_xlfn.IFS(A169&lt;&gt;"",A169,B169&lt;&gt;"",B169,C169&lt;&gt;"",C169,D169&lt;&gt;"",D169,E169&lt;&gt;"",E169,F169&lt;&gt;"",F169,G169&lt;&gt;"",G169,H169&lt;&gt;"",H169,I169&lt;&gt;"",I169)</f>
        <v>SEAC03</v>
      </c>
      <c r="M169" t="str" cm="1">
        <f t="array" ref="M169">+_xlfn.IFS(A169&lt;&gt;"",B169,B169&lt;&gt;"",C169,C169&lt;&gt;"",D169,D169&lt;&gt;"",E169,E169&lt;&gt;"",F169,F169&lt;&gt;"",G169,G169&lt;&gt;"",H169,H169&lt;&gt;"",I169,I169&lt;&gt;"",J169)</f>
        <v>Women's suits and separates</v>
      </c>
      <c r="N169">
        <f>+IFERROR(VLOOKUP(M169,weights!B:C,2,FALSE),"")</f>
        <v>0.38100000000000001</v>
      </c>
    </row>
    <row r="170" spans="3:14" outlineLevel="3" x14ac:dyDescent="0.25">
      <c r="E170" t="s">
        <v>327</v>
      </c>
      <c r="F170" t="s">
        <v>328</v>
      </c>
      <c r="K170" cm="1">
        <f t="array" ref="K170">+_xlfn.IFS(A170&lt;&gt;"",0,B170&lt;&gt;"",1,C170&lt;&gt;"",2,D170&lt;&gt;"",3,E170&lt;&gt;"",4,F170&lt;&gt;"",5,G170&lt;&gt;"",6,H170&lt;&gt;"",7,I170&lt;&gt;"",8)</f>
        <v>4</v>
      </c>
      <c r="L170" t="str" cm="1">
        <f t="array" ref="L170">+_xlfn.IFS(A170&lt;&gt;"",A170,B170&lt;&gt;"",B170,C170&lt;&gt;"",C170,D170&lt;&gt;"",D170,E170&lt;&gt;"",E170,F170&lt;&gt;"",F170,G170&lt;&gt;"",G170,H170&lt;&gt;"",H170,I170&lt;&gt;"",I170)</f>
        <v>SEAC04</v>
      </c>
      <c r="M170" t="str" cm="1">
        <f t="array" ref="M170">+_xlfn.IFS(A170&lt;&gt;"",B170,B170&lt;&gt;"",C170,C170&lt;&gt;"",D170,D170&lt;&gt;"",E170,E170&lt;&gt;"",F170,F170&lt;&gt;"",G170,G170&lt;&gt;"",H170,H170&lt;&gt;"",I170,I170&lt;&gt;"",J170)</f>
        <v>Women's underwear, nightwear, sportswear and accessories</v>
      </c>
      <c r="N170" t="str">
        <f>+IFERROR(VLOOKUP(M170,weights!B:C,2,FALSE),"")</f>
        <v/>
      </c>
    </row>
    <row r="171" spans="3:14" outlineLevel="3" x14ac:dyDescent="0.25">
      <c r="E171" t="s">
        <v>329</v>
      </c>
      <c r="F171" t="s">
        <v>330</v>
      </c>
      <c r="K171" cm="1">
        <f t="array" ref="K171">+_xlfn.IFS(A171&lt;&gt;"",0,B171&lt;&gt;"",1,C171&lt;&gt;"",2,D171&lt;&gt;"",3,E171&lt;&gt;"",4,F171&lt;&gt;"",5,G171&lt;&gt;"",6,H171&lt;&gt;"",7,I171&lt;&gt;"",8)</f>
        <v>4</v>
      </c>
      <c r="L171" t="str" cm="1">
        <f t="array" ref="L171">+_xlfn.IFS(A171&lt;&gt;"",A171,B171&lt;&gt;"",B171,C171&lt;&gt;"",C171,D171&lt;&gt;"",D171,E171&lt;&gt;"",E171,F171&lt;&gt;"",F171,G171&lt;&gt;"",G171,H171&lt;&gt;"",H171,I171&lt;&gt;"",I171)</f>
        <v>SEAC09</v>
      </c>
      <c r="M171" t="str" cm="1">
        <f t="array" ref="M171">+_xlfn.IFS(A171&lt;&gt;"",B171,B171&lt;&gt;"",C171,C171&lt;&gt;"",D171,D171&lt;&gt;"",E171,E171&lt;&gt;"",F171,F171&lt;&gt;"",G171,G171&lt;&gt;"",H171,H171&lt;&gt;"",I171,I171&lt;&gt;"",J171)</f>
        <v>Unsampled women's apparel</v>
      </c>
      <c r="N171">
        <f>+IFERROR(VLOOKUP(M171,weights!B:C,2,FALSE),"")</f>
        <v>1.0999999999999999E-2</v>
      </c>
    </row>
    <row r="172" spans="3:14" outlineLevel="2" x14ac:dyDescent="0.25">
      <c r="D172" t="s">
        <v>331</v>
      </c>
      <c r="E172" t="s">
        <v>332</v>
      </c>
      <c r="K172" cm="1">
        <f t="array" ref="K172">+_xlfn.IFS(A172&lt;&gt;"",0,B172&lt;&gt;"",1,C172&lt;&gt;"",2,D172&lt;&gt;"",3,E172&lt;&gt;"",4,F172&lt;&gt;"",5,G172&lt;&gt;"",6,H172&lt;&gt;"",7,I172&lt;&gt;"",8)</f>
        <v>3</v>
      </c>
      <c r="L172" t="str" cm="1">
        <f t="array" ref="L172">+_xlfn.IFS(A172&lt;&gt;"",A172,B172&lt;&gt;"",B172,C172&lt;&gt;"",C172,D172&lt;&gt;"",D172,E172&lt;&gt;"",E172,F172&lt;&gt;"",F172,G172&lt;&gt;"",G172,H172&lt;&gt;"",H172,I172&lt;&gt;"",I172)</f>
        <v>SEAD</v>
      </c>
      <c r="M172" t="str" cm="1">
        <f t="array" ref="M172">+_xlfn.IFS(A172&lt;&gt;"",B172,B172&lt;&gt;"",C172,C172&lt;&gt;"",D172,D172&lt;&gt;"",E172,E172&lt;&gt;"",F172,F172&lt;&gt;"",G172,G172&lt;&gt;"",H172,H172&lt;&gt;"",I172,I172&lt;&gt;"",J172)</f>
        <v>Girls' apparel</v>
      </c>
      <c r="N172">
        <f>+IFERROR(VLOOKUP(M172,weights!B:C,2,FALSE),"")</f>
        <v>0.16700000000000001</v>
      </c>
    </row>
    <row r="173" spans="3:14" outlineLevel="3" x14ac:dyDescent="0.25">
      <c r="E173" t="s">
        <v>333</v>
      </c>
      <c r="F173" t="s">
        <v>332</v>
      </c>
      <c r="K173" cm="1">
        <f t="array" ref="K173">+_xlfn.IFS(A173&lt;&gt;"",0,B173&lt;&gt;"",1,C173&lt;&gt;"",2,D173&lt;&gt;"",3,E173&lt;&gt;"",4,F173&lt;&gt;"",5,G173&lt;&gt;"",6,H173&lt;&gt;"",7,I173&lt;&gt;"",8)</f>
        <v>4</v>
      </c>
      <c r="L173" t="str" cm="1">
        <f t="array" ref="L173">+_xlfn.IFS(A173&lt;&gt;"",A173,B173&lt;&gt;"",B173,C173&lt;&gt;"",C173,D173&lt;&gt;"",D173,E173&lt;&gt;"",E173,F173&lt;&gt;"",F173,G173&lt;&gt;"",G173,H173&lt;&gt;"",H173,I173&lt;&gt;"",I173)</f>
        <v>SEAD01</v>
      </c>
      <c r="M173" t="str" cm="1">
        <f t="array" ref="M173">+_xlfn.IFS(A173&lt;&gt;"",B173,B173&lt;&gt;"",C173,C173&lt;&gt;"",D173,D173&lt;&gt;"",E173,E173&lt;&gt;"",F173,F173&lt;&gt;"",G173,G173&lt;&gt;"",H173,H173&lt;&gt;"",I173,I173&lt;&gt;"",J173)</f>
        <v>Girls' apparel</v>
      </c>
      <c r="N173">
        <f>+IFERROR(VLOOKUP(M173,weights!B:C,2,FALSE),"")</f>
        <v>0.16700000000000001</v>
      </c>
    </row>
    <row r="174" spans="3:14" outlineLevel="3" x14ac:dyDescent="0.25">
      <c r="E174" t="s">
        <v>334</v>
      </c>
      <c r="F174" t="s">
        <v>335</v>
      </c>
      <c r="K174" cm="1">
        <f t="array" ref="K174">+_xlfn.IFS(A174&lt;&gt;"",0,B174&lt;&gt;"",1,C174&lt;&gt;"",2,D174&lt;&gt;"",3,E174&lt;&gt;"",4,F174&lt;&gt;"",5,G174&lt;&gt;"",6,H174&lt;&gt;"",7,I174&lt;&gt;"",8)</f>
        <v>4</v>
      </c>
      <c r="L174" t="str" cm="1">
        <f t="array" ref="L174">+_xlfn.IFS(A174&lt;&gt;"",A174,B174&lt;&gt;"",B174,C174&lt;&gt;"",C174,D174&lt;&gt;"",D174,E174&lt;&gt;"",E174,F174&lt;&gt;"",F174,G174&lt;&gt;"",G174,H174&lt;&gt;"",H174,I174&lt;&gt;"",I174)</f>
        <v>SEAD09</v>
      </c>
      <c r="M174" t="str" cm="1">
        <f t="array" ref="M174">+_xlfn.IFS(A174&lt;&gt;"",B174,B174&lt;&gt;"",C174,C174&lt;&gt;"",D174,D174&lt;&gt;"",E174,E174&lt;&gt;"",F174,F174&lt;&gt;"",G174,G174&lt;&gt;"",H174,H174&lt;&gt;"",I174,I174&lt;&gt;"",J174)</f>
        <v>Unsampled girls' apparel</v>
      </c>
      <c r="N174" t="str">
        <f>+IFERROR(VLOOKUP(M174,weights!B:C,2,FALSE),"")</f>
        <v/>
      </c>
    </row>
    <row r="175" spans="3:14" outlineLevel="1" x14ac:dyDescent="0.25">
      <c r="C175" t="s">
        <v>336</v>
      </c>
      <c r="D175" t="s">
        <v>337</v>
      </c>
      <c r="K175" cm="1">
        <f t="array" ref="K175">+_xlfn.IFS(A175&lt;&gt;"",0,B175&lt;&gt;"",1,C175&lt;&gt;"",2,D175&lt;&gt;"",3,E175&lt;&gt;"",4,F175&lt;&gt;"",5,G175&lt;&gt;"",6,H175&lt;&gt;"",7,I175&lt;&gt;"",8)</f>
        <v>2</v>
      </c>
      <c r="L175" t="str" cm="1">
        <f t="array" ref="L175">+_xlfn.IFS(A175&lt;&gt;"",A175,B175&lt;&gt;"",B175,C175&lt;&gt;"",C175,D175&lt;&gt;"",D175,E175&lt;&gt;"",E175,F175&lt;&gt;"",F175,G175&lt;&gt;"",G175,H175&lt;&gt;"",H175,I175&lt;&gt;"",I175)</f>
        <v>SEAE</v>
      </c>
      <c r="M175" t="str" cm="1">
        <f t="array" ref="M175">+_xlfn.IFS(A175&lt;&gt;"",B175,B175&lt;&gt;"",C175,C175&lt;&gt;"",D175,D175&lt;&gt;"",E175,E175&lt;&gt;"",F175,F175&lt;&gt;"",G175,G175&lt;&gt;"",H175,H175&lt;&gt;"",I175,I175&lt;&gt;"",J175)</f>
        <v>Footwear</v>
      </c>
      <c r="N175">
        <f>+IFERROR(VLOOKUP(M175,weights!B:C,2,FALSE),"")</f>
        <v>0.50600000000000001</v>
      </c>
    </row>
    <row r="176" spans="3:14" outlineLevel="2" x14ac:dyDescent="0.25">
      <c r="D176" t="s">
        <v>338</v>
      </c>
      <c r="E176" t="s">
        <v>339</v>
      </c>
      <c r="K176" cm="1">
        <f t="array" ref="K176">+_xlfn.IFS(A176&lt;&gt;"",0,B176&lt;&gt;"",1,C176&lt;&gt;"",2,D176&lt;&gt;"",3,E176&lt;&gt;"",4,F176&lt;&gt;"",5,G176&lt;&gt;"",6,H176&lt;&gt;"",7,I176&lt;&gt;"",8)</f>
        <v>3</v>
      </c>
      <c r="L176" t="str" cm="1">
        <f t="array" ref="L176">+_xlfn.IFS(A176&lt;&gt;"",A176,B176&lt;&gt;"",B176,C176&lt;&gt;"",C176,D176&lt;&gt;"",D176,E176&lt;&gt;"",E176,F176&lt;&gt;"",F176,G176&lt;&gt;"",G176,H176&lt;&gt;"",H176,I176&lt;&gt;"",I176)</f>
        <v>SEAE01</v>
      </c>
      <c r="M176" t="str" cm="1">
        <f t="array" ref="M176">+_xlfn.IFS(A176&lt;&gt;"",B176,B176&lt;&gt;"",C176,C176&lt;&gt;"",D176,D176&lt;&gt;"",E176,E176&lt;&gt;"",F176,F176&lt;&gt;"",G176,G176&lt;&gt;"",H176,H176&lt;&gt;"",I176,I176&lt;&gt;"",J176)</f>
        <v>Men's footwear</v>
      </c>
      <c r="N176">
        <f>+IFERROR(VLOOKUP(M176,weights!B:C,2,FALSE),"")</f>
        <v>0.184</v>
      </c>
    </row>
    <row r="177" spans="2:14" outlineLevel="2" x14ac:dyDescent="0.25">
      <c r="D177" t="s">
        <v>340</v>
      </c>
      <c r="E177" t="s">
        <v>341</v>
      </c>
      <c r="K177" cm="1">
        <f t="array" ref="K177">+_xlfn.IFS(A177&lt;&gt;"",0,B177&lt;&gt;"",1,C177&lt;&gt;"",2,D177&lt;&gt;"",3,E177&lt;&gt;"",4,F177&lt;&gt;"",5,G177&lt;&gt;"",6,H177&lt;&gt;"",7,I177&lt;&gt;"",8)</f>
        <v>3</v>
      </c>
      <c r="L177" t="str" cm="1">
        <f t="array" ref="L177">+_xlfn.IFS(A177&lt;&gt;"",A177,B177&lt;&gt;"",B177,C177&lt;&gt;"",C177,D177&lt;&gt;"",D177,E177&lt;&gt;"",E177,F177&lt;&gt;"",F177,G177&lt;&gt;"",G177,H177&lt;&gt;"",H177,I177&lt;&gt;"",I177)</f>
        <v>SEAE02</v>
      </c>
      <c r="M177" t="str" cm="1">
        <f t="array" ref="M177">+_xlfn.IFS(A177&lt;&gt;"",B177,B177&lt;&gt;"",C177,C177&lt;&gt;"",D177,D177&lt;&gt;"",E177,E177&lt;&gt;"",F177,F177&lt;&gt;"",G177,G177&lt;&gt;"",H177,H177&lt;&gt;"",I177,I177&lt;&gt;"",J177)</f>
        <v>Boys' and girls' footwear</v>
      </c>
      <c r="N177">
        <f>+IFERROR(VLOOKUP(M177,weights!B:C,2,FALSE),"")</f>
        <v>0.122</v>
      </c>
    </row>
    <row r="178" spans="2:14" outlineLevel="2" x14ac:dyDescent="0.25">
      <c r="D178" t="s">
        <v>342</v>
      </c>
      <c r="E178" t="s">
        <v>343</v>
      </c>
      <c r="K178" cm="1">
        <f t="array" ref="K178">+_xlfn.IFS(A178&lt;&gt;"",0,B178&lt;&gt;"",1,C178&lt;&gt;"",2,D178&lt;&gt;"",3,E178&lt;&gt;"",4,F178&lt;&gt;"",5,G178&lt;&gt;"",6,H178&lt;&gt;"",7,I178&lt;&gt;"",8)</f>
        <v>3</v>
      </c>
      <c r="L178" t="str" cm="1">
        <f t="array" ref="L178">+_xlfn.IFS(A178&lt;&gt;"",A178,B178&lt;&gt;"",B178,C178&lt;&gt;"",C178,D178&lt;&gt;"",D178,E178&lt;&gt;"",E178,F178&lt;&gt;"",F178,G178&lt;&gt;"",G178,H178&lt;&gt;"",H178,I178&lt;&gt;"",I178)</f>
        <v>SEAE03</v>
      </c>
      <c r="M178" t="str" cm="1">
        <f t="array" ref="M178">+_xlfn.IFS(A178&lt;&gt;"",B178,B178&lt;&gt;"",C178,C178&lt;&gt;"",D178,D178&lt;&gt;"",E178,E178&lt;&gt;"",F178,F178&lt;&gt;"",G178,G178&lt;&gt;"",H178,H178&lt;&gt;"",I178,I178&lt;&gt;"",J178)</f>
        <v>Women's footwear</v>
      </c>
      <c r="N178">
        <f>+IFERROR(VLOOKUP(M178,weights!B:C,2,FALSE),"")</f>
        <v>0.2</v>
      </c>
    </row>
    <row r="179" spans="2:14" outlineLevel="1" x14ac:dyDescent="0.25">
      <c r="C179" t="s">
        <v>344</v>
      </c>
      <c r="D179" t="s">
        <v>345</v>
      </c>
      <c r="K179" cm="1">
        <f t="array" ref="K179">+_xlfn.IFS(A179&lt;&gt;"",0,B179&lt;&gt;"",1,C179&lt;&gt;"",2,D179&lt;&gt;"",3,E179&lt;&gt;"",4,F179&lt;&gt;"",5,G179&lt;&gt;"",6,H179&lt;&gt;"",7,I179&lt;&gt;"",8)</f>
        <v>2</v>
      </c>
      <c r="L179" t="str" cm="1">
        <f t="array" ref="L179">+_xlfn.IFS(A179&lt;&gt;"",A179,B179&lt;&gt;"",B179,C179&lt;&gt;"",C179,D179&lt;&gt;"",D179,E179&lt;&gt;"",E179,F179&lt;&gt;"",F179,G179&lt;&gt;"",G179,H179&lt;&gt;"",H179,I179&lt;&gt;"",I179)</f>
        <v>SEAF</v>
      </c>
      <c r="M179" t="str" cm="1">
        <f t="array" ref="M179">+_xlfn.IFS(A179&lt;&gt;"",B179,B179&lt;&gt;"",C179,C179&lt;&gt;"",D179,D179&lt;&gt;"",E179,E179&lt;&gt;"",F179,F179&lt;&gt;"",G179,G179&lt;&gt;"",H179,H179&lt;&gt;"",I179,I179&lt;&gt;"",J179)</f>
        <v>Infants' and toddlers' apparel</v>
      </c>
      <c r="N179">
        <f>+IFERROR(VLOOKUP(M179,weights!B:C,2,FALSE),"")</f>
        <v>0.10199999999999999</v>
      </c>
    </row>
    <row r="180" spans="2:14" outlineLevel="2" x14ac:dyDescent="0.25">
      <c r="D180" t="s">
        <v>346</v>
      </c>
      <c r="E180" t="s">
        <v>345</v>
      </c>
      <c r="K180" cm="1">
        <f t="array" ref="K180">+_xlfn.IFS(A180&lt;&gt;"",0,B180&lt;&gt;"",1,C180&lt;&gt;"",2,D180&lt;&gt;"",3,E180&lt;&gt;"",4,F180&lt;&gt;"",5,G180&lt;&gt;"",6,H180&lt;&gt;"",7,I180&lt;&gt;"",8)</f>
        <v>3</v>
      </c>
      <c r="L180" t="str" cm="1">
        <f t="array" ref="L180">+_xlfn.IFS(A180&lt;&gt;"",A180,B180&lt;&gt;"",B180,C180&lt;&gt;"",C180,D180&lt;&gt;"",D180,E180&lt;&gt;"",E180,F180&lt;&gt;"",F180,G180&lt;&gt;"",G180,H180&lt;&gt;"",H180,I180&lt;&gt;"",I180)</f>
        <v>SEAF01</v>
      </c>
      <c r="M180" t="str" cm="1">
        <f t="array" ref="M180">+_xlfn.IFS(A180&lt;&gt;"",B180,B180&lt;&gt;"",C180,C180&lt;&gt;"",D180,D180&lt;&gt;"",E180,E180&lt;&gt;"",F180,F180&lt;&gt;"",G180,G180&lt;&gt;"",H180,H180&lt;&gt;"",I180,I180&lt;&gt;"",J180)</f>
        <v>Infants' and toddlers' apparel</v>
      </c>
      <c r="N180">
        <f>+IFERROR(VLOOKUP(M180,weights!B:C,2,FALSE),"")</f>
        <v>0.10199999999999999</v>
      </c>
    </row>
    <row r="181" spans="2:14" outlineLevel="1" x14ac:dyDescent="0.25">
      <c r="C181" t="s">
        <v>347</v>
      </c>
      <c r="D181" t="s">
        <v>348</v>
      </c>
      <c r="K181" cm="1">
        <f t="array" ref="K181">+_xlfn.IFS(A181&lt;&gt;"",0,B181&lt;&gt;"",1,C181&lt;&gt;"",2,D181&lt;&gt;"",3,E181&lt;&gt;"",4,F181&lt;&gt;"",5,G181&lt;&gt;"",6,H181&lt;&gt;"",7,I181&lt;&gt;"",8)</f>
        <v>2</v>
      </c>
      <c r="L181" t="str" cm="1">
        <f t="array" ref="L181">+_xlfn.IFS(A181&lt;&gt;"",A181,B181&lt;&gt;"",B181,C181&lt;&gt;"",C181,D181&lt;&gt;"",D181,E181&lt;&gt;"",E181,F181&lt;&gt;"",F181,G181&lt;&gt;"",G181,H181&lt;&gt;"",H181,I181&lt;&gt;"",I181)</f>
        <v>SEAG</v>
      </c>
      <c r="M181" t="str" cm="1">
        <f t="array" ref="M181">+_xlfn.IFS(A181&lt;&gt;"",B181,B181&lt;&gt;"",C181,C181&lt;&gt;"",D181,D181&lt;&gt;"",E181,E181&lt;&gt;"",F181,F181&lt;&gt;"",G181,G181&lt;&gt;"",H181,H181&lt;&gt;"",I181,I181&lt;&gt;"",J181)</f>
        <v>Jewelry and watches</v>
      </c>
      <c r="N181">
        <f>+IFERROR(VLOOKUP(M181,weights!B:C,2,FALSE),"")</f>
        <v>0.219</v>
      </c>
    </row>
    <row r="182" spans="2:14" outlineLevel="2" x14ac:dyDescent="0.25">
      <c r="D182" t="s">
        <v>349</v>
      </c>
      <c r="E182" t="s">
        <v>350</v>
      </c>
      <c r="K182" cm="1">
        <f t="array" ref="K182">+_xlfn.IFS(A182&lt;&gt;"",0,B182&lt;&gt;"",1,C182&lt;&gt;"",2,D182&lt;&gt;"",3,E182&lt;&gt;"",4,F182&lt;&gt;"",5,G182&lt;&gt;"",6,H182&lt;&gt;"",7,I182&lt;&gt;"",8)</f>
        <v>3</v>
      </c>
      <c r="L182" t="str" cm="1">
        <f t="array" ref="L182">+_xlfn.IFS(A182&lt;&gt;"",A182,B182&lt;&gt;"",B182,C182&lt;&gt;"",C182,D182&lt;&gt;"",D182,E182&lt;&gt;"",E182,F182&lt;&gt;"",F182,G182&lt;&gt;"",G182,H182&lt;&gt;"",H182,I182&lt;&gt;"",I182)</f>
        <v>SEAG01</v>
      </c>
      <c r="M182" t="str" cm="1">
        <f t="array" ref="M182">+_xlfn.IFS(A182&lt;&gt;"",B182,B182&lt;&gt;"",C182,C182&lt;&gt;"",D182,D182&lt;&gt;"",E182,E182&lt;&gt;"",F182,F182&lt;&gt;"",G182,G182&lt;&gt;"",H182,H182&lt;&gt;"",I182,I182&lt;&gt;"",J182)</f>
        <v>Watches</v>
      </c>
      <c r="N182">
        <f>+IFERROR(VLOOKUP(M182,weights!B:C,2,FALSE),"")</f>
        <v>3.6999999999999998E-2</v>
      </c>
    </row>
    <row r="183" spans="2:14" outlineLevel="2" x14ac:dyDescent="0.25">
      <c r="D183" t="s">
        <v>351</v>
      </c>
      <c r="E183" t="s">
        <v>352</v>
      </c>
      <c r="K183" cm="1">
        <f t="array" ref="K183">+_xlfn.IFS(A183&lt;&gt;"",0,B183&lt;&gt;"",1,C183&lt;&gt;"",2,D183&lt;&gt;"",3,E183&lt;&gt;"",4,F183&lt;&gt;"",5,G183&lt;&gt;"",6,H183&lt;&gt;"",7,I183&lt;&gt;"",8)</f>
        <v>3</v>
      </c>
      <c r="L183" t="str" cm="1">
        <f t="array" ref="L183">+_xlfn.IFS(A183&lt;&gt;"",A183,B183&lt;&gt;"",B183,C183&lt;&gt;"",C183,D183&lt;&gt;"",D183,E183&lt;&gt;"",E183,F183&lt;&gt;"",F183,G183&lt;&gt;"",G183,H183&lt;&gt;"",H183,I183&lt;&gt;"",I183)</f>
        <v>SEAG02</v>
      </c>
      <c r="M183" t="str" cm="1">
        <f t="array" ref="M183">+_xlfn.IFS(A183&lt;&gt;"",B183,B183&lt;&gt;"",C183,C183&lt;&gt;"",D183,D183&lt;&gt;"",E183,E183&lt;&gt;"",F183,F183&lt;&gt;"",G183,G183&lt;&gt;"",H183,H183&lt;&gt;"",I183,I183&lt;&gt;"",J183)</f>
        <v>Jewelry</v>
      </c>
      <c r="N183">
        <f>+IFERROR(VLOOKUP(M183,weights!B:C,2,FALSE),"")</f>
        <v>0.182</v>
      </c>
    </row>
    <row r="184" spans="2:14" x14ac:dyDescent="0.25">
      <c r="B184" t="s">
        <v>353</v>
      </c>
      <c r="C184" t="s">
        <v>354</v>
      </c>
      <c r="K184" cm="1">
        <f t="array" ref="K184">+_xlfn.IFS(A184&lt;&gt;"",0,B184&lt;&gt;"",1,C184&lt;&gt;"",2,D184&lt;&gt;"",3,E184&lt;&gt;"",4,F184&lt;&gt;"",5,G184&lt;&gt;"",6,H184&lt;&gt;"",7,I184&lt;&gt;"",8)</f>
        <v>1</v>
      </c>
      <c r="L184" t="str" cm="1">
        <f t="array" ref="L184">+_xlfn.IFS(A184&lt;&gt;"",A184,B184&lt;&gt;"",B184,C184&lt;&gt;"",C184,D184&lt;&gt;"",D184,E184&lt;&gt;"",E184,F184&lt;&gt;"",F184,G184&lt;&gt;"",G184,H184&lt;&gt;"",H184,I184&lt;&gt;"",I184)</f>
        <v>SAT</v>
      </c>
      <c r="M184" t="str" cm="1">
        <f t="array" ref="M184">+_xlfn.IFS(A184&lt;&gt;"",B184,B184&lt;&gt;"",C184,C184&lt;&gt;"",D184,D184&lt;&gt;"",E184,E184&lt;&gt;"",F184,F184&lt;&gt;"",G184,G184&lt;&gt;"",H184,H184&lt;&gt;"",I184,I184&lt;&gt;"",J184)</f>
        <v>Transportation</v>
      </c>
      <c r="N184">
        <f>+IFERROR(VLOOKUP(M184,weights!B:C,2,FALSE),"")</f>
        <v>16.744</v>
      </c>
    </row>
    <row r="185" spans="2:14" outlineLevel="1" x14ac:dyDescent="0.25">
      <c r="C185" t="s">
        <v>355</v>
      </c>
      <c r="D185" t="s">
        <v>356</v>
      </c>
      <c r="K185" cm="1">
        <f t="array" ref="K185">+_xlfn.IFS(A185&lt;&gt;"",0,B185&lt;&gt;"",1,C185&lt;&gt;"",2,D185&lt;&gt;"",3,E185&lt;&gt;"",4,F185&lt;&gt;"",5,G185&lt;&gt;"",6,H185&lt;&gt;"",7,I185&lt;&gt;"",8)</f>
        <v>2</v>
      </c>
      <c r="L185" t="str" cm="1">
        <f t="array" ref="L185">+_xlfn.IFS(A185&lt;&gt;"",A185,B185&lt;&gt;"",B185,C185&lt;&gt;"",C185,D185&lt;&gt;"",D185,E185&lt;&gt;"",E185,F185&lt;&gt;"",F185,G185&lt;&gt;"",G185,H185&lt;&gt;"",H185,I185&lt;&gt;"",I185)</f>
        <v>SAT1</v>
      </c>
      <c r="M185" t="str" cm="1">
        <f t="array" ref="M185">+_xlfn.IFS(A185&lt;&gt;"",B185,B185&lt;&gt;"",C185,C185&lt;&gt;"",D185,D185&lt;&gt;"",E185,E185&lt;&gt;"",F185,F185&lt;&gt;"",G185,G185&lt;&gt;"",H185,H185&lt;&gt;"",I185,I185&lt;&gt;"",J185)</f>
        <v>Private transportation</v>
      </c>
      <c r="N185">
        <f>+IFERROR(VLOOKUP(M185,weights!B:C,2,FALSE),"")</f>
        <v>15.959</v>
      </c>
    </row>
    <row r="186" spans="2:14" outlineLevel="2" x14ac:dyDescent="0.25">
      <c r="D186" t="s">
        <v>357</v>
      </c>
      <c r="E186" t="s">
        <v>358</v>
      </c>
      <c r="K186" cm="1">
        <f t="array" ref="K186">+_xlfn.IFS(A186&lt;&gt;"",0,B186&lt;&gt;"",1,C186&lt;&gt;"",2,D186&lt;&gt;"",3,E186&lt;&gt;"",4,F186&lt;&gt;"",5,G186&lt;&gt;"",6,H186&lt;&gt;"",7,I186&lt;&gt;"",8)</f>
        <v>3</v>
      </c>
      <c r="L186" t="str" cm="1">
        <f t="array" ref="L186">+_xlfn.IFS(A186&lt;&gt;"",A186,B186&lt;&gt;"",B186,C186&lt;&gt;"",C186,D186&lt;&gt;"",D186,E186&lt;&gt;"",E186,F186&lt;&gt;"",F186,G186&lt;&gt;"",G186,H186&lt;&gt;"",H186,I186&lt;&gt;"",I186)</f>
        <v>SETA</v>
      </c>
      <c r="M186" t="str" cm="1">
        <f t="array" ref="M186">+_xlfn.IFS(A186&lt;&gt;"",B186,B186&lt;&gt;"",C186,C186&lt;&gt;"",D186,D186&lt;&gt;"",E186,E186&lt;&gt;"",F186,F186&lt;&gt;"",G186,G186&lt;&gt;"",H186,H186&lt;&gt;"",I186,I186&lt;&gt;"",J186)</f>
        <v>New and used motor vehicles</v>
      </c>
      <c r="N186">
        <f>+IFERROR(VLOOKUP(M186,weights!B:C,2,FALSE),"")</f>
        <v>8.0830000000000002</v>
      </c>
    </row>
    <row r="187" spans="2:14" outlineLevel="3" x14ac:dyDescent="0.25">
      <c r="E187" t="s">
        <v>359</v>
      </c>
      <c r="F187" t="s">
        <v>360</v>
      </c>
      <c r="K187" cm="1">
        <f t="array" ref="K187">+_xlfn.IFS(A187&lt;&gt;"",0,B187&lt;&gt;"",1,C187&lt;&gt;"",2,D187&lt;&gt;"",3,E187&lt;&gt;"",4,F187&lt;&gt;"",5,G187&lt;&gt;"",6,H187&lt;&gt;"",7,I187&lt;&gt;"",8)</f>
        <v>4</v>
      </c>
      <c r="L187" t="str" cm="1">
        <f t="array" ref="L187">+_xlfn.IFS(A187&lt;&gt;"",A187,B187&lt;&gt;"",B187,C187&lt;&gt;"",C187,D187&lt;&gt;"",D187,E187&lt;&gt;"",E187,F187&lt;&gt;"",F187,G187&lt;&gt;"",G187,H187&lt;&gt;"",H187,I187&lt;&gt;"",I187)</f>
        <v>SETA01</v>
      </c>
      <c r="M187" t="str" cm="1">
        <f t="array" ref="M187">+_xlfn.IFS(A187&lt;&gt;"",B187,B187&lt;&gt;"",C187,C187&lt;&gt;"",D187,D187&lt;&gt;"",E187,E187&lt;&gt;"",F187,F187&lt;&gt;"",G187,G187&lt;&gt;"",H187,H187&lt;&gt;"",I187,I187&lt;&gt;"",J187)</f>
        <v>New vehicles</v>
      </c>
      <c r="N187">
        <f>+IFERROR(VLOOKUP(M187,weights!B:C,2,FALSE),"")</f>
        <v>4.3129999999999997</v>
      </c>
    </row>
    <row r="188" spans="2:14" outlineLevel="3" x14ac:dyDescent="0.25">
      <c r="E188" t="s">
        <v>361</v>
      </c>
      <c r="F188" t="s">
        <v>362</v>
      </c>
      <c r="K188" cm="1">
        <f t="array" ref="K188">+_xlfn.IFS(A188&lt;&gt;"",0,B188&lt;&gt;"",1,C188&lt;&gt;"",2,D188&lt;&gt;"",3,E188&lt;&gt;"",4,F188&lt;&gt;"",5,G188&lt;&gt;"",6,H188&lt;&gt;"",7,I188&lt;&gt;"",8)</f>
        <v>4</v>
      </c>
      <c r="L188" t="str" cm="1">
        <f t="array" ref="L188">+_xlfn.IFS(A188&lt;&gt;"",A188,B188&lt;&gt;"",B188,C188&lt;&gt;"",C188,D188&lt;&gt;"",D188,E188&lt;&gt;"",E188,F188&lt;&gt;"",F188,G188&lt;&gt;"",G188,H188&lt;&gt;"",H188,I188&lt;&gt;"",I188)</f>
        <v>SETA02</v>
      </c>
      <c r="M188" t="str" cm="1">
        <f t="array" ref="M188">+_xlfn.IFS(A188&lt;&gt;"",B188,B188&lt;&gt;"",C188,C188&lt;&gt;"",D188,D188&lt;&gt;"",E188,E188&lt;&gt;"",F188,F188&lt;&gt;"",G188,G188&lt;&gt;"",H188,H188&lt;&gt;"",I188,I188&lt;&gt;"",J188)</f>
        <v>Used cars and trucks</v>
      </c>
      <c r="N188">
        <f>+IFERROR(VLOOKUP(M188,weights!B:C,2,FALSE),"")</f>
        <v>2.6680000000000001</v>
      </c>
    </row>
    <row r="189" spans="2:14" outlineLevel="3" x14ac:dyDescent="0.25">
      <c r="E189" t="s">
        <v>363</v>
      </c>
      <c r="F189" t="s">
        <v>364</v>
      </c>
      <c r="K189" cm="1">
        <f t="array" ref="K189">+_xlfn.IFS(A189&lt;&gt;"",0,B189&lt;&gt;"",1,C189&lt;&gt;"",2,D189&lt;&gt;"",3,E189&lt;&gt;"",4,F189&lt;&gt;"",5,G189&lt;&gt;"",6,H189&lt;&gt;"",7,I189&lt;&gt;"",8)</f>
        <v>4</v>
      </c>
      <c r="L189" t="str" cm="1">
        <f t="array" ref="L189">+_xlfn.IFS(A189&lt;&gt;"",A189,B189&lt;&gt;"",B189,C189&lt;&gt;"",C189,D189&lt;&gt;"",D189,E189&lt;&gt;"",E189,F189&lt;&gt;"",F189,G189&lt;&gt;"",G189,H189&lt;&gt;"",H189,I189&lt;&gt;"",I189)</f>
        <v>SETA03</v>
      </c>
      <c r="M189" t="str" cm="1">
        <f t="array" ref="M189">+_xlfn.IFS(A189&lt;&gt;"",B189,B189&lt;&gt;"",C189,C189&lt;&gt;"",D189,D189&lt;&gt;"",E189,E189&lt;&gt;"",F189,F189&lt;&gt;"",G189,G189&lt;&gt;"",H189,H189&lt;&gt;"",I189,I189&lt;&gt;"",J189)</f>
        <v>Leased cars and trucks</v>
      </c>
      <c r="N189">
        <f>+IFERROR(VLOOKUP(M189,weights!B:C,2,FALSE),"")</f>
        <v>0.72699999999999998</v>
      </c>
    </row>
    <row r="190" spans="2:14" outlineLevel="3" x14ac:dyDescent="0.25">
      <c r="E190" t="s">
        <v>365</v>
      </c>
      <c r="F190" t="s">
        <v>366</v>
      </c>
      <c r="K190" cm="1">
        <f t="array" ref="K190">+_xlfn.IFS(A190&lt;&gt;"",0,B190&lt;&gt;"",1,C190&lt;&gt;"",2,D190&lt;&gt;"",3,E190&lt;&gt;"",4,F190&lt;&gt;"",5,G190&lt;&gt;"",6,H190&lt;&gt;"",7,I190&lt;&gt;"",8)</f>
        <v>4</v>
      </c>
      <c r="L190" t="str" cm="1">
        <f t="array" ref="L190">+_xlfn.IFS(A190&lt;&gt;"",A190,B190&lt;&gt;"",B190,C190&lt;&gt;"",C190,D190&lt;&gt;"",D190,E190&lt;&gt;"",E190,F190&lt;&gt;"",F190,G190&lt;&gt;"",G190,H190&lt;&gt;"",H190,I190&lt;&gt;"",I190)</f>
        <v>SETA04</v>
      </c>
      <c r="M190" t="str" cm="1">
        <f t="array" ref="M190">+_xlfn.IFS(A190&lt;&gt;"",B190,B190&lt;&gt;"",C190,C190&lt;&gt;"",D190,D190&lt;&gt;"",E190,E190&lt;&gt;"",F190,F190&lt;&gt;"",G190,G190&lt;&gt;"",H190,H190&lt;&gt;"",I190,I190&lt;&gt;"",J190)</f>
        <v>Car and truck rental</v>
      </c>
      <c r="N190">
        <f>+IFERROR(VLOOKUP(M190,weights!B:C,2,FALSE),"")</f>
        <v>0.127</v>
      </c>
    </row>
    <row r="191" spans="2:14" outlineLevel="3" x14ac:dyDescent="0.25">
      <c r="E191" t="s">
        <v>367</v>
      </c>
      <c r="F191" t="s">
        <v>368</v>
      </c>
      <c r="K191" cm="1">
        <f t="array" ref="K191">+_xlfn.IFS(A191&lt;&gt;"",0,B191&lt;&gt;"",1,C191&lt;&gt;"",2,D191&lt;&gt;"",3,E191&lt;&gt;"",4,F191&lt;&gt;"",5,G191&lt;&gt;"",6,H191&lt;&gt;"",7,I191&lt;&gt;"",8)</f>
        <v>4</v>
      </c>
      <c r="L191" t="str" cm="1">
        <f t="array" ref="L191">+_xlfn.IFS(A191&lt;&gt;"",A191,B191&lt;&gt;"",B191,C191&lt;&gt;"",C191,D191&lt;&gt;"",D191,E191&lt;&gt;"",E191,F191&lt;&gt;"",F191,G191&lt;&gt;"",G191,H191&lt;&gt;"",H191,I191&lt;&gt;"",I191)</f>
        <v>SETA09</v>
      </c>
      <c r="M191" t="str" cm="1">
        <f t="array" ref="M191">+_xlfn.IFS(A191&lt;&gt;"",B191,B191&lt;&gt;"",C191,C191&lt;&gt;"",D191,D191&lt;&gt;"",E191,E191&lt;&gt;"",F191,F191&lt;&gt;"",G191,G191&lt;&gt;"",H191,H191&lt;&gt;"",I191,I191&lt;&gt;"",J191)</f>
        <v>Unsampled new and used motor vehicles</v>
      </c>
      <c r="N191">
        <f>+IFERROR(VLOOKUP(M191,weights!B:C,2,FALSE),"")</f>
        <v>0.247</v>
      </c>
    </row>
    <row r="192" spans="2:14" outlineLevel="2" x14ac:dyDescent="0.25">
      <c r="D192" t="s">
        <v>369</v>
      </c>
      <c r="E192" t="s">
        <v>370</v>
      </c>
      <c r="K192" cm="1">
        <f t="array" ref="K192">+_xlfn.IFS(A192&lt;&gt;"",0,B192&lt;&gt;"",1,C192&lt;&gt;"",2,D192&lt;&gt;"",3,E192&lt;&gt;"",4,F192&lt;&gt;"",5,G192&lt;&gt;"",6,H192&lt;&gt;"",7,I192&lt;&gt;"",8)</f>
        <v>3</v>
      </c>
      <c r="L192" t="str" cm="1">
        <f t="array" ref="L192">+_xlfn.IFS(A192&lt;&gt;"",A192,B192&lt;&gt;"",B192,C192&lt;&gt;"",C192,D192&lt;&gt;"",D192,E192&lt;&gt;"",E192,F192&lt;&gt;"",F192,G192&lt;&gt;"",G192,H192&lt;&gt;"",H192,I192&lt;&gt;"",I192)</f>
        <v>SETB</v>
      </c>
      <c r="M192" t="str" cm="1">
        <f t="array" ref="M192">+_xlfn.IFS(A192&lt;&gt;"",B192,B192&lt;&gt;"",C192,C192&lt;&gt;"",D192,D192&lt;&gt;"",E192,E192&lt;&gt;"",F192,F192&lt;&gt;"",G192,G192&lt;&gt;"",H192,H192&lt;&gt;"",I192,I192&lt;&gt;"",J192)</f>
        <v>Motor fuel</v>
      </c>
      <c r="N192">
        <f>+IFERROR(VLOOKUP(M192,weights!B:C,2,FALSE),"")</f>
        <v>3.2749999999999999</v>
      </c>
    </row>
    <row r="193" spans="4:14" outlineLevel="3" x14ac:dyDescent="0.25">
      <c r="E193" t="s">
        <v>371</v>
      </c>
      <c r="F193" s="1" t="s">
        <v>372</v>
      </c>
      <c r="K193" cm="1">
        <f t="array" ref="K193">+_xlfn.IFS(A193&lt;&gt;"",0,B193&lt;&gt;"",1,C193&lt;&gt;"",2,D193&lt;&gt;"",3,E193&lt;&gt;"",4,F193&lt;&gt;"",5,G193&lt;&gt;"",6,H193&lt;&gt;"",7,I193&lt;&gt;"",8)</f>
        <v>4</v>
      </c>
      <c r="L193" t="str" cm="1">
        <f t="array" ref="L193">+_xlfn.IFS(A193&lt;&gt;"",A193,B193&lt;&gt;"",B193,C193&lt;&gt;"",C193,D193&lt;&gt;"",D193,E193&lt;&gt;"",E193,F193&lt;&gt;"",F193,G193&lt;&gt;"",G193,H193&lt;&gt;"",H193,I193&lt;&gt;"",I193)</f>
        <v>SETB01</v>
      </c>
      <c r="M193" t="str" cm="1">
        <f t="array" ref="M193">+_xlfn.IFS(A193&lt;&gt;"",B193,B193&lt;&gt;"",C193,C193&lt;&gt;"",D193,D193&lt;&gt;"",E193,E193&lt;&gt;"",F193,F193&lt;&gt;"",G193,G193&lt;&gt;"",H193,H193&lt;&gt;"",I193,I193&lt;&gt;"",J193)</f>
        <v>Gasoline (all types)</v>
      </c>
      <c r="N193">
        <f>+IFERROR(VLOOKUP(M193,weights!B:C,2,FALSE),"")</f>
        <v>3.1720000000000002</v>
      </c>
    </row>
    <row r="194" spans="4:14" outlineLevel="3" x14ac:dyDescent="0.25">
      <c r="E194" t="s">
        <v>373</v>
      </c>
      <c r="F194" t="s">
        <v>374</v>
      </c>
      <c r="K194" cm="1">
        <f t="array" ref="K194">+_xlfn.IFS(A194&lt;&gt;"",0,B194&lt;&gt;"",1,C194&lt;&gt;"",2,D194&lt;&gt;"",3,E194&lt;&gt;"",4,F194&lt;&gt;"",5,G194&lt;&gt;"",6,H194&lt;&gt;"",7,I194&lt;&gt;"",8)</f>
        <v>4</v>
      </c>
      <c r="L194" t="str" cm="1">
        <f t="array" ref="L194">+_xlfn.IFS(A194&lt;&gt;"",A194,B194&lt;&gt;"",B194,C194&lt;&gt;"",C194,D194&lt;&gt;"",D194,E194&lt;&gt;"",E194,F194&lt;&gt;"",F194,G194&lt;&gt;"",G194,H194&lt;&gt;"",H194,I194&lt;&gt;"",I194)</f>
        <v>SETB02</v>
      </c>
      <c r="M194" t="str" cm="1">
        <f t="array" ref="M194">+_xlfn.IFS(A194&lt;&gt;"",B194,B194&lt;&gt;"",C194,C194&lt;&gt;"",D194,D194&lt;&gt;"",E194,E194&lt;&gt;"",F194,F194&lt;&gt;"",G194,G194&lt;&gt;"",H194,H194&lt;&gt;"",I194,I194&lt;&gt;"",J194)</f>
        <v>Other motor fuels</v>
      </c>
      <c r="N194">
        <f>+IFERROR(VLOOKUP(M194,weights!B:C,2,FALSE),"")</f>
        <v>0.10299999999999999</v>
      </c>
    </row>
    <row r="195" spans="4:14" outlineLevel="2" x14ac:dyDescent="0.25">
      <c r="D195" t="s">
        <v>375</v>
      </c>
      <c r="E195" t="s">
        <v>376</v>
      </c>
      <c r="K195" cm="1">
        <f t="array" ref="K195">+_xlfn.IFS(A195&lt;&gt;"",0,B195&lt;&gt;"",1,C195&lt;&gt;"",2,D195&lt;&gt;"",3,E195&lt;&gt;"",4,F195&lt;&gt;"",5,G195&lt;&gt;"",6,H195&lt;&gt;"",7,I195&lt;&gt;"",8)</f>
        <v>3</v>
      </c>
      <c r="L195" t="str" cm="1">
        <f t="array" ref="L195">+_xlfn.IFS(A195&lt;&gt;"",A195,B195&lt;&gt;"",B195,C195&lt;&gt;"",C195,D195&lt;&gt;"",D195,E195&lt;&gt;"",E195,F195&lt;&gt;"",F195,G195&lt;&gt;"",G195,H195&lt;&gt;"",H195,I195&lt;&gt;"",I195)</f>
        <v>SETC</v>
      </c>
      <c r="M195" t="str" cm="1">
        <f t="array" ref="M195">+_xlfn.IFS(A195&lt;&gt;"",B195,B195&lt;&gt;"",C195,C195&lt;&gt;"",D195,D195&lt;&gt;"",E195,E195&lt;&gt;"",F195,F195&lt;&gt;"",G195,G195&lt;&gt;"",H195,H195&lt;&gt;"",I195,I195&lt;&gt;"",J195)</f>
        <v>Motor vehicle parts and equipment</v>
      </c>
      <c r="N195">
        <f>+IFERROR(VLOOKUP(M195,weights!B:C,2,FALSE),"")</f>
        <v>0.49099999999999999</v>
      </c>
    </row>
    <row r="196" spans="4:14" outlineLevel="3" x14ac:dyDescent="0.25">
      <c r="E196" t="s">
        <v>377</v>
      </c>
      <c r="F196" t="s">
        <v>378</v>
      </c>
      <c r="K196" cm="1">
        <f t="array" ref="K196">+_xlfn.IFS(A196&lt;&gt;"",0,B196&lt;&gt;"",1,C196&lt;&gt;"",2,D196&lt;&gt;"",3,E196&lt;&gt;"",4,F196&lt;&gt;"",5,G196&lt;&gt;"",6,H196&lt;&gt;"",7,I196&lt;&gt;"",8)</f>
        <v>4</v>
      </c>
      <c r="L196" t="str" cm="1">
        <f t="array" ref="L196">+_xlfn.IFS(A196&lt;&gt;"",A196,B196&lt;&gt;"",B196,C196&lt;&gt;"",C196,D196&lt;&gt;"",D196,E196&lt;&gt;"",E196,F196&lt;&gt;"",F196,G196&lt;&gt;"",G196,H196&lt;&gt;"",H196,I196&lt;&gt;"",I196)</f>
        <v>SETC01</v>
      </c>
      <c r="M196" t="str" cm="1">
        <f t="array" ref="M196">+_xlfn.IFS(A196&lt;&gt;"",B196,B196&lt;&gt;"",C196,C196&lt;&gt;"",D196,D196&lt;&gt;"",E196,E196&lt;&gt;"",F196,F196&lt;&gt;"",G196,G196&lt;&gt;"",H196,H196&lt;&gt;"",I196,I196&lt;&gt;"",J196)</f>
        <v>Tires</v>
      </c>
      <c r="N196">
        <f>+IFERROR(VLOOKUP(M196,weights!B:C,2,FALSE),"")</f>
        <v>0.33500000000000002</v>
      </c>
    </row>
    <row r="197" spans="4:14" outlineLevel="3" x14ac:dyDescent="0.25">
      <c r="E197" t="s">
        <v>379</v>
      </c>
      <c r="F197" t="s">
        <v>380</v>
      </c>
      <c r="K197" cm="1">
        <f t="array" ref="K197">+_xlfn.IFS(A197&lt;&gt;"",0,B197&lt;&gt;"",1,C197&lt;&gt;"",2,D197&lt;&gt;"",3,E197&lt;&gt;"",4,F197&lt;&gt;"",5,G197&lt;&gt;"",6,H197&lt;&gt;"",7,I197&lt;&gt;"",8)</f>
        <v>4</v>
      </c>
      <c r="L197" t="str" cm="1">
        <f t="array" ref="L197">+_xlfn.IFS(A197&lt;&gt;"",A197,B197&lt;&gt;"",B197,C197&lt;&gt;"",C197,D197&lt;&gt;"",D197,E197&lt;&gt;"",E197,F197&lt;&gt;"",F197,G197&lt;&gt;"",G197,H197&lt;&gt;"",H197,I197&lt;&gt;"",I197)</f>
        <v>SETC02</v>
      </c>
      <c r="M197" t="str" cm="1">
        <f t="array" ref="M197">+_xlfn.IFS(A197&lt;&gt;"",B197,B197&lt;&gt;"",C197,C197&lt;&gt;"",D197,D197&lt;&gt;"",E197,E197&lt;&gt;"",F197,F197&lt;&gt;"",G197,G197&lt;&gt;"",H197,H197&lt;&gt;"",I197,I197&lt;&gt;"",J197)</f>
        <v>Vehicle accessories other than tires</v>
      </c>
      <c r="N197">
        <f>+IFERROR(VLOOKUP(M197,weights!B:C,2,FALSE),"")</f>
        <v>0.156</v>
      </c>
    </row>
    <row r="198" spans="4:14" outlineLevel="2" x14ac:dyDescent="0.25">
      <c r="D198" t="s">
        <v>381</v>
      </c>
      <c r="E198" t="s">
        <v>382</v>
      </c>
      <c r="K198" cm="1">
        <f t="array" ref="K198">+_xlfn.IFS(A198&lt;&gt;"",0,B198&lt;&gt;"",1,C198&lt;&gt;"",2,D198&lt;&gt;"",3,E198&lt;&gt;"",4,F198&lt;&gt;"",5,G198&lt;&gt;"",6,H198&lt;&gt;"",7,I198&lt;&gt;"",8)</f>
        <v>3</v>
      </c>
      <c r="L198" t="str" cm="1">
        <f t="array" ref="L198">+_xlfn.IFS(A198&lt;&gt;"",A198,B198&lt;&gt;"",B198,C198&lt;&gt;"",C198,D198&lt;&gt;"",D198,E198&lt;&gt;"",E198,F198&lt;&gt;"",F198,G198&lt;&gt;"",G198,H198&lt;&gt;"",H198,I198&lt;&gt;"",I198)</f>
        <v>SETD</v>
      </c>
      <c r="M198" t="str" cm="1">
        <f t="array" ref="M198">+_xlfn.IFS(A198&lt;&gt;"",B198,B198&lt;&gt;"",C198,C198&lt;&gt;"",D198,D198&lt;&gt;"",E198,E198&lt;&gt;"",F198,F198&lt;&gt;"",G198,G198&lt;&gt;"",H198,H198&lt;&gt;"",I198,I198&lt;&gt;"",J198)</f>
        <v>Motor vehicle maintenance and repair</v>
      </c>
      <c r="N198">
        <f>+IFERROR(VLOOKUP(M198,weights!B:C,2,FALSE),"")</f>
        <v>1.1040000000000001</v>
      </c>
    </row>
    <row r="199" spans="4:14" outlineLevel="3" x14ac:dyDescent="0.25">
      <c r="E199" t="s">
        <v>383</v>
      </c>
      <c r="F199" t="s">
        <v>384</v>
      </c>
      <c r="K199" cm="1">
        <f t="array" ref="K199">+_xlfn.IFS(A199&lt;&gt;"",0,B199&lt;&gt;"",1,C199&lt;&gt;"",2,D199&lt;&gt;"",3,E199&lt;&gt;"",4,F199&lt;&gt;"",5,G199&lt;&gt;"",6,H199&lt;&gt;"",7,I199&lt;&gt;"",8)</f>
        <v>4</v>
      </c>
      <c r="L199" t="str" cm="1">
        <f t="array" ref="L199">+_xlfn.IFS(A199&lt;&gt;"",A199,B199&lt;&gt;"",B199,C199&lt;&gt;"",C199,D199&lt;&gt;"",D199,E199&lt;&gt;"",E199,F199&lt;&gt;"",F199,G199&lt;&gt;"",G199,H199&lt;&gt;"",H199,I199&lt;&gt;"",I199)</f>
        <v>SETD01</v>
      </c>
      <c r="M199" t="str" cm="1">
        <f t="array" ref="M199">+_xlfn.IFS(A199&lt;&gt;"",B199,B199&lt;&gt;"",C199,C199&lt;&gt;"",D199,D199&lt;&gt;"",E199,E199&lt;&gt;"",F199,F199&lt;&gt;"",G199,G199&lt;&gt;"",H199,H199&lt;&gt;"",I199,I199&lt;&gt;"",J199)</f>
        <v>Motor vehicle body work</v>
      </c>
      <c r="N199">
        <f>+IFERROR(VLOOKUP(M199,weights!B:C,2,FALSE),"")</f>
        <v>5.7000000000000002E-2</v>
      </c>
    </row>
    <row r="200" spans="4:14" outlineLevel="3" x14ac:dyDescent="0.25">
      <c r="E200" t="s">
        <v>385</v>
      </c>
      <c r="F200" t="s">
        <v>386</v>
      </c>
      <c r="K200" cm="1">
        <f t="array" ref="K200">+_xlfn.IFS(A200&lt;&gt;"",0,B200&lt;&gt;"",1,C200&lt;&gt;"",2,D200&lt;&gt;"",3,E200&lt;&gt;"",4,F200&lt;&gt;"",5,G200&lt;&gt;"",6,H200&lt;&gt;"",7,I200&lt;&gt;"",8)</f>
        <v>4</v>
      </c>
      <c r="L200" t="str" cm="1">
        <f t="array" ref="L200">+_xlfn.IFS(A200&lt;&gt;"",A200,B200&lt;&gt;"",B200,C200&lt;&gt;"",C200,D200&lt;&gt;"",D200,E200&lt;&gt;"",E200,F200&lt;&gt;"",F200,G200&lt;&gt;"",G200,H200&lt;&gt;"",H200,I200&lt;&gt;"",I200)</f>
        <v>SETD02</v>
      </c>
      <c r="M200" t="str" cm="1">
        <f t="array" ref="M200">+_xlfn.IFS(A200&lt;&gt;"",B200,B200&lt;&gt;"",C200,C200&lt;&gt;"",D200,D200&lt;&gt;"",E200,E200&lt;&gt;"",F200,F200&lt;&gt;"",G200,G200&lt;&gt;"",H200,H200&lt;&gt;"",I200,I200&lt;&gt;"",J200)</f>
        <v>Motor vehicle maintenance and servicing</v>
      </c>
      <c r="N200">
        <f>+IFERROR(VLOOKUP(M200,weights!B:C,2,FALSE),"")</f>
        <v>0.57599999999999996</v>
      </c>
    </row>
    <row r="201" spans="4:14" outlineLevel="3" x14ac:dyDescent="0.25">
      <c r="E201" t="s">
        <v>387</v>
      </c>
      <c r="F201" t="s">
        <v>388</v>
      </c>
      <c r="K201" cm="1">
        <f t="array" ref="K201">+_xlfn.IFS(A201&lt;&gt;"",0,B201&lt;&gt;"",1,C201&lt;&gt;"",2,D201&lt;&gt;"",3,E201&lt;&gt;"",4,F201&lt;&gt;"",5,G201&lt;&gt;"",6,H201&lt;&gt;"",7,I201&lt;&gt;"",8)</f>
        <v>4</v>
      </c>
      <c r="L201" t="str" cm="1">
        <f t="array" ref="L201">+_xlfn.IFS(A201&lt;&gt;"",A201,B201&lt;&gt;"",B201,C201&lt;&gt;"",C201,D201&lt;&gt;"",D201,E201&lt;&gt;"",E201,F201&lt;&gt;"",F201,G201&lt;&gt;"",G201,H201&lt;&gt;"",H201,I201&lt;&gt;"",I201)</f>
        <v>SETD03</v>
      </c>
      <c r="M201" t="str" cm="1">
        <f t="array" ref="M201">+_xlfn.IFS(A201&lt;&gt;"",B201,B201&lt;&gt;"",C201,C201&lt;&gt;"",D201,D201&lt;&gt;"",E201,E201&lt;&gt;"",F201,F201&lt;&gt;"",G201,G201&lt;&gt;"",H201,H201&lt;&gt;"",I201,I201&lt;&gt;"",J201)</f>
        <v>Motor vehicle repair</v>
      </c>
      <c r="N201">
        <f>+IFERROR(VLOOKUP(M201,weights!B:C,2,FALSE),"")</f>
        <v>0.41399999999999998</v>
      </c>
    </row>
    <row r="202" spans="4:14" outlineLevel="3" x14ac:dyDescent="0.25">
      <c r="E202" t="s">
        <v>389</v>
      </c>
      <c r="F202" t="s">
        <v>390</v>
      </c>
      <c r="K202" cm="1">
        <f t="array" ref="K202">+_xlfn.IFS(A202&lt;&gt;"",0,B202&lt;&gt;"",1,C202&lt;&gt;"",2,D202&lt;&gt;"",3,E202&lt;&gt;"",4,F202&lt;&gt;"",5,G202&lt;&gt;"",6,H202&lt;&gt;"",7,I202&lt;&gt;"",8)</f>
        <v>4</v>
      </c>
      <c r="L202" t="str" cm="1">
        <f t="array" ref="L202">+_xlfn.IFS(A202&lt;&gt;"",A202,B202&lt;&gt;"",B202,C202&lt;&gt;"",C202,D202&lt;&gt;"",D202,E202&lt;&gt;"",E202,F202&lt;&gt;"",F202,G202&lt;&gt;"",G202,H202&lt;&gt;"",H202,I202&lt;&gt;"",I202)</f>
        <v>SETD09</v>
      </c>
      <c r="M202" t="str" cm="1">
        <f t="array" ref="M202">+_xlfn.IFS(A202&lt;&gt;"",B202,B202&lt;&gt;"",C202,C202&lt;&gt;"",D202,D202&lt;&gt;"",E202,E202&lt;&gt;"",F202,F202&lt;&gt;"",G202,G202&lt;&gt;"",H202,H202&lt;&gt;"",I202,I202&lt;&gt;"",J202)</f>
        <v>Unsampled service policies</v>
      </c>
      <c r="N202">
        <f>+IFERROR(VLOOKUP(M202,weights!B:C,2,FALSE),"")</f>
        <v>5.7000000000000002E-2</v>
      </c>
    </row>
    <row r="203" spans="4:14" outlineLevel="2" x14ac:dyDescent="0.25">
      <c r="D203" t="s">
        <v>391</v>
      </c>
      <c r="E203" t="s">
        <v>392</v>
      </c>
      <c r="K203" cm="1">
        <f t="array" ref="K203">+_xlfn.IFS(A203&lt;&gt;"",0,B203&lt;&gt;"",1,C203&lt;&gt;"",2,D203&lt;&gt;"",3,E203&lt;&gt;"",4,F203&lt;&gt;"",5,G203&lt;&gt;"",6,H203&lt;&gt;"",7,I203&lt;&gt;"",8)</f>
        <v>3</v>
      </c>
      <c r="L203" t="str" cm="1">
        <f t="array" ref="L203">+_xlfn.IFS(A203&lt;&gt;"",A203,B203&lt;&gt;"",B203,C203&lt;&gt;"",C203,D203&lt;&gt;"",D203,E203&lt;&gt;"",E203,F203&lt;&gt;"",F203,G203&lt;&gt;"",G203,H203&lt;&gt;"",H203,I203&lt;&gt;"",I203)</f>
        <v>SETE</v>
      </c>
      <c r="M203" t="str" cm="1">
        <f t="array" ref="M203">+_xlfn.IFS(A203&lt;&gt;"",B203,B203&lt;&gt;"",C203,C203&lt;&gt;"",D203,D203&lt;&gt;"",E203,E203&lt;&gt;"",F203,F203&lt;&gt;"",G203,G203&lt;&gt;"",H203,H203&lt;&gt;"",I203,I203&lt;&gt;"",J203)</f>
        <v>Motor vehicle insurance</v>
      </c>
      <c r="N203">
        <f>+IFERROR(VLOOKUP(M203,weights!B:C,2,FALSE),"")</f>
        <v>2.5110000000000001</v>
      </c>
    </row>
    <row r="204" spans="4:14" outlineLevel="3" x14ac:dyDescent="0.25">
      <c r="E204" t="s">
        <v>393</v>
      </c>
      <c r="F204" t="s">
        <v>392</v>
      </c>
      <c r="K204" cm="1">
        <f t="array" ref="K204">+_xlfn.IFS(A204&lt;&gt;"",0,B204&lt;&gt;"",1,C204&lt;&gt;"",2,D204&lt;&gt;"",3,E204&lt;&gt;"",4,F204&lt;&gt;"",5,G204&lt;&gt;"",6,H204&lt;&gt;"",7,I204&lt;&gt;"",8)</f>
        <v>4</v>
      </c>
      <c r="L204" t="str" cm="1">
        <f t="array" ref="L204">+_xlfn.IFS(A204&lt;&gt;"",A204,B204&lt;&gt;"",B204,C204&lt;&gt;"",C204,D204&lt;&gt;"",D204,E204&lt;&gt;"",E204,F204&lt;&gt;"",F204,G204&lt;&gt;"",G204,H204&lt;&gt;"",H204,I204&lt;&gt;"",I204)</f>
        <v>SETE01</v>
      </c>
      <c r="M204" t="str" cm="1">
        <f t="array" ref="M204">+_xlfn.IFS(A204&lt;&gt;"",B204,B204&lt;&gt;"",C204,C204&lt;&gt;"",D204,D204&lt;&gt;"",E204,E204&lt;&gt;"",F204,F204&lt;&gt;"",G204,G204&lt;&gt;"",H204,H204&lt;&gt;"",I204,I204&lt;&gt;"",J204)</f>
        <v>Motor vehicle insurance</v>
      </c>
      <c r="N204">
        <f>+IFERROR(VLOOKUP(M204,weights!B:C,2,FALSE),"")</f>
        <v>2.5110000000000001</v>
      </c>
    </row>
    <row r="205" spans="4:14" outlineLevel="2" x14ac:dyDescent="0.25">
      <c r="D205" t="s">
        <v>394</v>
      </c>
      <c r="E205" t="s">
        <v>395</v>
      </c>
      <c r="K205" cm="1">
        <f t="array" ref="K205">+_xlfn.IFS(A205&lt;&gt;"",0,B205&lt;&gt;"",1,C205&lt;&gt;"",2,D205&lt;&gt;"",3,E205&lt;&gt;"",4,F205&lt;&gt;"",5,G205&lt;&gt;"",6,H205&lt;&gt;"",7,I205&lt;&gt;"",8)</f>
        <v>3</v>
      </c>
      <c r="L205" t="str" cm="1">
        <f t="array" ref="L205">+_xlfn.IFS(A205&lt;&gt;"",A205,B205&lt;&gt;"",B205,C205&lt;&gt;"",C205,D205&lt;&gt;"",D205,E205&lt;&gt;"",E205,F205&lt;&gt;"",F205,G205&lt;&gt;"",G205,H205&lt;&gt;"",H205,I205&lt;&gt;"",I205)</f>
        <v>SETF</v>
      </c>
      <c r="M205" t="str" cm="1">
        <f t="array" ref="M205">+_xlfn.IFS(A205&lt;&gt;"",B205,B205&lt;&gt;"",C205,C205&lt;&gt;"",D205,D205&lt;&gt;"",E205,E205&lt;&gt;"",F205,F205&lt;&gt;"",G205,G205&lt;&gt;"",H205,H205&lt;&gt;"",I205,I205&lt;&gt;"",J205)</f>
        <v>Motor vehicle fees</v>
      </c>
      <c r="N205">
        <f>+IFERROR(VLOOKUP(M205,weights!B:C,2,FALSE),"")</f>
        <v>0.495</v>
      </c>
    </row>
    <row r="206" spans="4:14" outlineLevel="3" x14ac:dyDescent="0.25">
      <c r="E206" t="s">
        <v>396</v>
      </c>
      <c r="F206" s="2" t="s">
        <v>749</v>
      </c>
      <c r="K206" cm="1">
        <f t="array" ref="K206">+_xlfn.IFS(A206&lt;&gt;"",0,B206&lt;&gt;"",1,C206&lt;&gt;"",2,D206&lt;&gt;"",3,E206&lt;&gt;"",4,F206&lt;&gt;"",5,G206&lt;&gt;"",6,H206&lt;&gt;"",7,I206&lt;&gt;"",8)</f>
        <v>4</v>
      </c>
      <c r="L206" t="str" cm="1">
        <f t="array" ref="L206">+_xlfn.IFS(A206&lt;&gt;"",A206,B206&lt;&gt;"",B206,C206&lt;&gt;"",C206,D206&lt;&gt;"",D206,E206&lt;&gt;"",E206,F206&lt;&gt;"",F206,G206&lt;&gt;"",G206,H206&lt;&gt;"",H206,I206&lt;&gt;"",I206)</f>
        <v>SETF01</v>
      </c>
      <c r="M206" t="str" cm="1">
        <f t="array" ref="M206">+_xlfn.IFS(A206&lt;&gt;"",B206,B206&lt;&gt;"",C206,C206&lt;&gt;"",D206,D206&lt;&gt;"",E206,E206&lt;&gt;"",F206,F206&lt;&gt;"",G206,G206&lt;&gt;"",H206,H206&lt;&gt;"",I206,I206&lt;&gt;"",J206)</f>
        <v>State motor vehicle registration and license fees</v>
      </c>
      <c r="N206">
        <f>+IFERROR(VLOOKUP(M206,weights!B:C,2,FALSE),"")</f>
        <v>0.27800000000000002</v>
      </c>
    </row>
    <row r="207" spans="4:14" outlineLevel="3" x14ac:dyDescent="0.25">
      <c r="E207" t="s">
        <v>397</v>
      </c>
      <c r="F207" t="s">
        <v>398</v>
      </c>
      <c r="K207" cm="1">
        <f t="array" ref="K207">+_xlfn.IFS(A207&lt;&gt;"",0,B207&lt;&gt;"",1,C207&lt;&gt;"",2,D207&lt;&gt;"",3,E207&lt;&gt;"",4,F207&lt;&gt;"",5,G207&lt;&gt;"",6,H207&lt;&gt;"",7,I207&lt;&gt;"",8)</f>
        <v>4</v>
      </c>
      <c r="L207" t="str" cm="1">
        <f t="array" ref="L207">+_xlfn.IFS(A207&lt;&gt;"",A207,B207&lt;&gt;"",B207,C207&lt;&gt;"",C207,D207&lt;&gt;"",D207,E207&lt;&gt;"",E207,F207&lt;&gt;"",F207,G207&lt;&gt;"",G207,H207&lt;&gt;"",H207,I207&lt;&gt;"",I207)</f>
        <v>SETF03</v>
      </c>
      <c r="M207" t="str" cm="1">
        <f t="array" ref="M207">+_xlfn.IFS(A207&lt;&gt;"",B207,B207&lt;&gt;"",C207,C207&lt;&gt;"",D207,D207&lt;&gt;"",E207,E207&lt;&gt;"",F207,F207&lt;&gt;"",G207,G207&lt;&gt;"",H207,H207&lt;&gt;"",I207,I207&lt;&gt;"",J207)</f>
        <v>Parking and other fees</v>
      </c>
      <c r="N207">
        <f>+IFERROR(VLOOKUP(M207,weights!B:C,2,FALSE),"")</f>
        <v>0.19600000000000001</v>
      </c>
    </row>
    <row r="208" spans="4:14" outlineLevel="3" x14ac:dyDescent="0.25">
      <c r="E208" t="s">
        <v>399</v>
      </c>
      <c r="F208" t="s">
        <v>400</v>
      </c>
      <c r="K208" cm="1">
        <f t="array" ref="K208">+_xlfn.IFS(A208&lt;&gt;"",0,B208&lt;&gt;"",1,C208&lt;&gt;"",2,D208&lt;&gt;"",3,E208&lt;&gt;"",4,F208&lt;&gt;"",5,G208&lt;&gt;"",6,H208&lt;&gt;"",7,I208&lt;&gt;"",8)</f>
        <v>4</v>
      </c>
      <c r="L208" t="str" cm="1">
        <f t="array" ref="L208">+_xlfn.IFS(A208&lt;&gt;"",A208,B208&lt;&gt;"",B208,C208&lt;&gt;"",C208,D208&lt;&gt;"",D208,E208&lt;&gt;"",E208,F208&lt;&gt;"",F208,G208&lt;&gt;"",G208,H208&lt;&gt;"",H208,I208&lt;&gt;"",I208)</f>
        <v>SETF09</v>
      </c>
      <c r="M208" t="str" cm="1">
        <f t="array" ref="M208">+_xlfn.IFS(A208&lt;&gt;"",B208,B208&lt;&gt;"",C208,C208&lt;&gt;"",D208,D208&lt;&gt;"",E208,E208&lt;&gt;"",F208,F208&lt;&gt;"",G208,G208&lt;&gt;"",H208,H208&lt;&gt;"",I208,I208&lt;&gt;"",J208)</f>
        <v>Unsampled motor vehicle fees</v>
      </c>
      <c r="N208">
        <f>+IFERROR(VLOOKUP(M208,weights!B:C,2,FALSE),"")</f>
        <v>2.1000000000000001E-2</v>
      </c>
    </row>
    <row r="209" spans="2:14" outlineLevel="1" x14ac:dyDescent="0.25">
      <c r="C209" t="s">
        <v>401</v>
      </c>
      <c r="D209" t="s">
        <v>402</v>
      </c>
      <c r="K209" cm="1">
        <f t="array" ref="K209">+_xlfn.IFS(A209&lt;&gt;"",0,B209&lt;&gt;"",1,C209&lt;&gt;"",2,D209&lt;&gt;"",3,E209&lt;&gt;"",4,F209&lt;&gt;"",5,G209&lt;&gt;"",6,H209&lt;&gt;"",7,I209&lt;&gt;"",8)</f>
        <v>2</v>
      </c>
      <c r="L209" t="str" cm="1">
        <f t="array" ref="L209">+_xlfn.IFS(A209&lt;&gt;"",A209,B209&lt;&gt;"",B209,C209&lt;&gt;"",C209,D209&lt;&gt;"",D209,E209&lt;&gt;"",E209,F209&lt;&gt;"",F209,G209&lt;&gt;"",G209,H209&lt;&gt;"",H209,I209&lt;&gt;"",I209)</f>
        <v>SETG</v>
      </c>
      <c r="M209" t="str" cm="1">
        <f t="array" ref="M209">+_xlfn.IFS(A209&lt;&gt;"",B209,B209&lt;&gt;"",C209,C209&lt;&gt;"",D209,D209&lt;&gt;"",E209,E209&lt;&gt;"",F209,F209&lt;&gt;"",G209,G209&lt;&gt;"",H209,H209&lt;&gt;"",I209,I209&lt;&gt;"",J209)</f>
        <v>Public transportation</v>
      </c>
      <c r="N209">
        <f>+IFERROR(VLOOKUP(M209,weights!B:C,2,FALSE),"")</f>
        <v>0.78500000000000003</v>
      </c>
    </row>
    <row r="210" spans="2:14" outlineLevel="2" x14ac:dyDescent="0.25">
      <c r="D210" t="s">
        <v>403</v>
      </c>
      <c r="E210" t="s">
        <v>404</v>
      </c>
      <c r="K210" cm="1">
        <f t="array" ref="K210">+_xlfn.IFS(A210&lt;&gt;"",0,B210&lt;&gt;"",1,C210&lt;&gt;"",2,D210&lt;&gt;"",3,E210&lt;&gt;"",4,F210&lt;&gt;"",5,G210&lt;&gt;"",6,H210&lt;&gt;"",7,I210&lt;&gt;"",8)</f>
        <v>3</v>
      </c>
      <c r="L210" t="str" cm="1">
        <f t="array" ref="L210">+_xlfn.IFS(A210&lt;&gt;"",A210,B210&lt;&gt;"",B210,C210&lt;&gt;"",C210,D210&lt;&gt;"",D210,E210&lt;&gt;"",E210,F210&lt;&gt;"",F210,G210&lt;&gt;"",G210,H210&lt;&gt;"",H210,I210&lt;&gt;"",I210)</f>
        <v>SETG01</v>
      </c>
      <c r="M210" t="str" cm="1">
        <f t="array" ref="M210">+_xlfn.IFS(A210&lt;&gt;"",B210,B210&lt;&gt;"",C210,C210&lt;&gt;"",D210,D210&lt;&gt;"",E210,E210&lt;&gt;"",F210,F210&lt;&gt;"",G210,G210&lt;&gt;"",H210,H210&lt;&gt;"",I210,I210&lt;&gt;"",J210)</f>
        <v>Airline fare</v>
      </c>
      <c r="N210" t="str">
        <f>+IFERROR(VLOOKUP(M210,weights!B:C,2,FALSE),"")</f>
        <v/>
      </c>
    </row>
    <row r="211" spans="2:14" outlineLevel="2" x14ac:dyDescent="0.25">
      <c r="D211" t="s">
        <v>405</v>
      </c>
      <c r="E211" t="s">
        <v>406</v>
      </c>
      <c r="K211" cm="1">
        <f t="array" ref="K211">+_xlfn.IFS(A211&lt;&gt;"",0,B211&lt;&gt;"",1,C211&lt;&gt;"",2,D211&lt;&gt;"",3,E211&lt;&gt;"",4,F211&lt;&gt;"",5,G211&lt;&gt;"",6,H211&lt;&gt;"",7,I211&lt;&gt;"",8)</f>
        <v>3</v>
      </c>
      <c r="L211" t="str" cm="1">
        <f t="array" ref="L211">+_xlfn.IFS(A211&lt;&gt;"",A211,B211&lt;&gt;"",B211,C211&lt;&gt;"",C211,D211&lt;&gt;"",D211,E211&lt;&gt;"",E211,F211&lt;&gt;"",F211,G211&lt;&gt;"",G211,H211&lt;&gt;"",H211,I211&lt;&gt;"",I211)</f>
        <v>SETG02</v>
      </c>
      <c r="M211" t="str" cm="1">
        <f t="array" ref="M211">+_xlfn.IFS(A211&lt;&gt;"",B211,B211&lt;&gt;"",C211,C211&lt;&gt;"",D211,D211&lt;&gt;"",E211,E211&lt;&gt;"",F211,F211&lt;&gt;"",G211,G211&lt;&gt;"",H211,H211&lt;&gt;"",I211,I211&lt;&gt;"",J211)</f>
        <v>Other intercity transportation</v>
      </c>
      <c r="N211">
        <f>+IFERROR(VLOOKUP(M211,weights!B:C,2,FALSE),"")</f>
        <v>4.9000000000000002E-2</v>
      </c>
    </row>
    <row r="212" spans="2:14" outlineLevel="2" x14ac:dyDescent="0.25">
      <c r="D212" t="s">
        <v>407</v>
      </c>
      <c r="E212" t="s">
        <v>408</v>
      </c>
      <c r="K212" cm="1">
        <f t="array" ref="K212">+_xlfn.IFS(A212&lt;&gt;"",0,B212&lt;&gt;"",1,C212&lt;&gt;"",2,D212&lt;&gt;"",3,E212&lt;&gt;"",4,F212&lt;&gt;"",5,G212&lt;&gt;"",6,H212&lt;&gt;"",7,I212&lt;&gt;"",8)</f>
        <v>3</v>
      </c>
      <c r="L212" t="str" cm="1">
        <f t="array" ref="L212">+_xlfn.IFS(A212&lt;&gt;"",A212,B212&lt;&gt;"",B212,C212&lt;&gt;"",C212,D212&lt;&gt;"",D212,E212&lt;&gt;"",E212,F212&lt;&gt;"",F212,G212&lt;&gt;"",G212,H212&lt;&gt;"",H212,I212&lt;&gt;"",I212)</f>
        <v>SETG03</v>
      </c>
      <c r="M212" t="str" cm="1">
        <f t="array" ref="M212">+_xlfn.IFS(A212&lt;&gt;"",B212,B212&lt;&gt;"",C212,C212&lt;&gt;"",D212,D212&lt;&gt;"",E212,E212&lt;&gt;"",F212,F212&lt;&gt;"",G212,G212&lt;&gt;"",H212,H212&lt;&gt;"",I212,I212&lt;&gt;"",J212)</f>
        <v>Intracity transportation</v>
      </c>
      <c r="N212">
        <f>+IFERROR(VLOOKUP(M212,weights!B:C,2,FALSE),"")</f>
        <v>0.14499999999999999</v>
      </c>
    </row>
    <row r="213" spans="2:14" outlineLevel="2" x14ac:dyDescent="0.25">
      <c r="D213" t="s">
        <v>409</v>
      </c>
      <c r="E213" t="s">
        <v>410</v>
      </c>
      <c r="K213" cm="1">
        <f t="array" ref="K213">+_xlfn.IFS(A213&lt;&gt;"",0,B213&lt;&gt;"",1,C213&lt;&gt;"",2,D213&lt;&gt;"",3,E213&lt;&gt;"",4,F213&lt;&gt;"",5,G213&lt;&gt;"",6,H213&lt;&gt;"",7,I213&lt;&gt;"",8)</f>
        <v>3</v>
      </c>
      <c r="L213" t="str" cm="1">
        <f t="array" ref="L213">+_xlfn.IFS(A213&lt;&gt;"",A213,B213&lt;&gt;"",B213,C213&lt;&gt;"",C213,D213&lt;&gt;"",D213,E213&lt;&gt;"",E213,F213&lt;&gt;"",F213,G213&lt;&gt;"",G213,H213&lt;&gt;"",H213,I213&lt;&gt;"",I213)</f>
        <v>SETG09</v>
      </c>
      <c r="M213" t="str" cm="1">
        <f t="array" ref="M213">+_xlfn.IFS(A213&lt;&gt;"",B213,B213&lt;&gt;"",C213,C213&lt;&gt;"",D213,D213&lt;&gt;"",E213,E213&lt;&gt;"",F213,F213&lt;&gt;"",G213,G213&lt;&gt;"",H213,H213&lt;&gt;"",I213,I213&lt;&gt;"",J213)</f>
        <v>Unsampled public transportation</v>
      </c>
      <c r="N213">
        <f>+IFERROR(VLOOKUP(M213,weights!B:C,2,FALSE),"")</f>
        <v>4.0000000000000001E-3</v>
      </c>
    </row>
    <row r="214" spans="2:14" x14ac:dyDescent="0.25">
      <c r="B214" t="s">
        <v>411</v>
      </c>
      <c r="C214" t="s">
        <v>412</v>
      </c>
      <c r="K214" cm="1">
        <f t="array" ref="K214">+_xlfn.IFS(A214&lt;&gt;"",0,B214&lt;&gt;"",1,C214&lt;&gt;"",2,D214&lt;&gt;"",3,E214&lt;&gt;"",4,F214&lt;&gt;"",5,G214&lt;&gt;"",6,H214&lt;&gt;"",7,I214&lt;&gt;"",8)</f>
        <v>1</v>
      </c>
      <c r="L214" t="str" cm="1">
        <f t="array" ref="L214">+_xlfn.IFS(A214&lt;&gt;"",A214,B214&lt;&gt;"",B214,C214&lt;&gt;"",C214,D214&lt;&gt;"",D214,E214&lt;&gt;"",E214,F214&lt;&gt;"",F214,G214&lt;&gt;"",G214,H214&lt;&gt;"",H214,I214&lt;&gt;"",I214)</f>
        <v>SAM</v>
      </c>
      <c r="M214" t="str" cm="1">
        <f t="array" ref="M214">+_xlfn.IFS(A214&lt;&gt;"",B214,B214&lt;&gt;"",C214,C214&lt;&gt;"",D214,D214&lt;&gt;"",E214,E214&lt;&gt;"",F214,F214&lt;&gt;"",G214,G214&lt;&gt;"",H214,H214&lt;&gt;"",I214,I214&lt;&gt;"",J214)</f>
        <v>Medical care</v>
      </c>
      <c r="N214">
        <f>+IFERROR(VLOOKUP(M214,weights!B:C,2,FALSE),"")</f>
        <v>8.1080000000000005</v>
      </c>
    </row>
    <row r="215" spans="2:14" outlineLevel="1" x14ac:dyDescent="0.25">
      <c r="C215" t="s">
        <v>413</v>
      </c>
      <c r="D215" t="s">
        <v>414</v>
      </c>
      <c r="K215" cm="1">
        <f t="array" ref="K215">+_xlfn.IFS(A215&lt;&gt;"",0,B215&lt;&gt;"",1,C215&lt;&gt;"",2,D215&lt;&gt;"",3,E215&lt;&gt;"",4,F215&lt;&gt;"",5,G215&lt;&gt;"",6,H215&lt;&gt;"",7,I215&lt;&gt;"",8)</f>
        <v>2</v>
      </c>
      <c r="L215" t="str" cm="1">
        <f t="array" ref="L215">+_xlfn.IFS(A215&lt;&gt;"",A215,B215&lt;&gt;"",B215,C215&lt;&gt;"",C215,D215&lt;&gt;"",D215,E215&lt;&gt;"",E215,F215&lt;&gt;"",F215,G215&lt;&gt;"",G215,H215&lt;&gt;"",H215,I215&lt;&gt;"",I215)</f>
        <v>SAM1</v>
      </c>
      <c r="M215" t="str" cm="1">
        <f t="array" ref="M215">+_xlfn.IFS(A215&lt;&gt;"",B215,B215&lt;&gt;"",C215,C215&lt;&gt;"",D215,D215&lt;&gt;"",E215,E215&lt;&gt;"",F215,F215&lt;&gt;"",G215,G215&lt;&gt;"",H215,H215&lt;&gt;"",I215,I215&lt;&gt;"",J215)</f>
        <v>Medical care commodities</v>
      </c>
      <c r="N215">
        <f>+IFERROR(VLOOKUP(M215,weights!B:C,2,FALSE),"")</f>
        <v>1.4550000000000001</v>
      </c>
    </row>
    <row r="216" spans="2:14" outlineLevel="2" x14ac:dyDescent="0.25">
      <c r="D216" s="2" t="s">
        <v>738</v>
      </c>
      <c r="E216" s="2" t="s">
        <v>742</v>
      </c>
      <c r="K216" cm="1">
        <f t="array" ref="K216">+_xlfn.IFS(A216&lt;&gt;"",0,B216&lt;&gt;"",1,C216&lt;&gt;"",2,D216&lt;&gt;"",3,E216&lt;&gt;"",4,F216&lt;&gt;"",5,G216&lt;&gt;"",6,H216&lt;&gt;"",7,I216&lt;&gt;"",8)</f>
        <v>3</v>
      </c>
      <c r="L216" t="str" cm="1">
        <f t="array" ref="L216">+_xlfn.IFS(A216&lt;&gt;"",A216,B216&lt;&gt;"",B216,C216&lt;&gt;"",C216,D216&lt;&gt;"",D216,E216&lt;&gt;"",E216,F216&lt;&gt;"",F216,G216&lt;&gt;"",G216,H216&lt;&gt;"",H216,I216&lt;&gt;"",I216)</f>
        <v>SEMF</v>
      </c>
      <c r="M216" t="str" cm="1">
        <f t="array" ref="M216">+_xlfn.IFS(A216&lt;&gt;"",B216,B216&lt;&gt;"",C216,C216&lt;&gt;"",D216,D216&lt;&gt;"",E216,E216&lt;&gt;"",F216,F216&lt;&gt;"",G216,G216&lt;&gt;"",H216,H216&lt;&gt;"",I216,I216&lt;&gt;"",J216)</f>
        <v>Medicinal drugs</v>
      </c>
      <c r="N216">
        <f>+IFERROR(VLOOKUP(M216,weights!B:C,2,FALSE),"")</f>
        <v>1.34</v>
      </c>
    </row>
    <row r="217" spans="2:14" outlineLevel="3" x14ac:dyDescent="0.25">
      <c r="E217" s="2" t="s">
        <v>739</v>
      </c>
      <c r="F217" t="s">
        <v>415</v>
      </c>
      <c r="K217" cm="1">
        <f t="array" ref="K217">+_xlfn.IFS(A217&lt;&gt;"",0,B217&lt;&gt;"",1,C217&lt;&gt;"",2,D217&lt;&gt;"",3,E217&lt;&gt;"",4,F217&lt;&gt;"",5,G217&lt;&gt;"",6,H217&lt;&gt;"",7,I217&lt;&gt;"",8)</f>
        <v>4</v>
      </c>
      <c r="L217" t="str" cm="1">
        <f t="array" ref="L217">+_xlfn.IFS(A217&lt;&gt;"",A217,B217&lt;&gt;"",B217,C217&lt;&gt;"",C217,D217&lt;&gt;"",D217,E217&lt;&gt;"",E217,F217&lt;&gt;"",F217,G217&lt;&gt;"",G217,H217&lt;&gt;"",H217,I217&lt;&gt;"",I217)</f>
        <v>SEMF01</v>
      </c>
      <c r="M217" t="str" cm="1">
        <f t="array" ref="M217">+_xlfn.IFS(A217&lt;&gt;"",B217,B217&lt;&gt;"",C217,C217&lt;&gt;"",D217,D217&lt;&gt;"",E217,E217&lt;&gt;"",F217,F217&lt;&gt;"",G217,G217&lt;&gt;"",H217,H217&lt;&gt;"",I217,I217&lt;&gt;"",J217)</f>
        <v xml:space="preserve">Prescription drugs </v>
      </c>
      <c r="N217" t="str">
        <f>+IFERROR(VLOOKUP(M217,weights!B:C,2,FALSE),"")</f>
        <v/>
      </c>
    </row>
    <row r="218" spans="2:14" outlineLevel="3" x14ac:dyDescent="0.25">
      <c r="E218" s="2" t="s">
        <v>740</v>
      </c>
      <c r="F218" s="2" t="s">
        <v>741</v>
      </c>
      <c r="K218" cm="1">
        <f t="array" ref="K218">+_xlfn.IFS(A218&lt;&gt;"",0,B218&lt;&gt;"",1,C218&lt;&gt;"",2,D218&lt;&gt;"",3,E218&lt;&gt;"",4,F218&lt;&gt;"",5,G218&lt;&gt;"",6,H218&lt;&gt;"",7,I218&lt;&gt;"",8)</f>
        <v>4</v>
      </c>
      <c r="L218" t="str" cm="1">
        <f t="array" ref="L218">+_xlfn.IFS(A218&lt;&gt;"",A218,B218&lt;&gt;"",B218,C218&lt;&gt;"",C218,D218&lt;&gt;"",D218,E218&lt;&gt;"",E218,F218&lt;&gt;"",F218,G218&lt;&gt;"",G218,H218&lt;&gt;"",H218,I218&lt;&gt;"",I218)</f>
        <v>SEMF02</v>
      </c>
      <c r="M218" t="str" cm="1">
        <f t="array" ref="M218">+_xlfn.IFS(A218&lt;&gt;"",B218,B218&lt;&gt;"",C218,C218&lt;&gt;"",D218,D218&lt;&gt;"",E218,E218&lt;&gt;"",F218,F218&lt;&gt;"",G218,G218&lt;&gt;"",H218,H218&lt;&gt;"",I218,I218&lt;&gt;"",J218)</f>
        <v>Nonprescription drugs</v>
      </c>
      <c r="N218">
        <f>+IFERROR(VLOOKUP(M218,weights!B:C,2,FALSE),"")</f>
        <v>0.39600000000000002</v>
      </c>
    </row>
    <row r="219" spans="2:14" outlineLevel="2" x14ac:dyDescent="0.25">
      <c r="D219" s="2" t="s">
        <v>743</v>
      </c>
      <c r="E219" s="2" t="s">
        <v>744</v>
      </c>
      <c r="K219" cm="1">
        <f t="array" ref="K219">+_xlfn.IFS(A219&lt;&gt;"",0,B219&lt;&gt;"",1,C219&lt;&gt;"",2,D219&lt;&gt;"",3,E219&lt;&gt;"",4,F219&lt;&gt;"",5,G219&lt;&gt;"",6,H219&lt;&gt;"",7,I219&lt;&gt;"",8)</f>
        <v>3</v>
      </c>
      <c r="L219" t="str" cm="1">
        <f t="array" ref="L219">+_xlfn.IFS(A219&lt;&gt;"",A219,B219&lt;&gt;"",B219,C219&lt;&gt;"",C219,D219&lt;&gt;"",D219,E219&lt;&gt;"",E219,F219&lt;&gt;"",F219,G219&lt;&gt;"",G219,H219&lt;&gt;"",H219,I219&lt;&gt;"",I219)</f>
        <v>SEMG</v>
      </c>
      <c r="M219" t="str" cm="1">
        <f t="array" ref="M219">+_xlfn.IFS(A219&lt;&gt;"",B219,B219&lt;&gt;"",C219,C219&lt;&gt;"",D219,D219&lt;&gt;"",E219,E219&lt;&gt;"",F219,F219&lt;&gt;"",G219,G219&lt;&gt;"",H219,H219&lt;&gt;"",I219,I219&lt;&gt;"",J219)</f>
        <v>Medical equipment and supplies</v>
      </c>
      <c r="N219">
        <f>+IFERROR(VLOOKUP(M219,weights!B:C,2,FALSE),"")</f>
        <v>0.115</v>
      </c>
    </row>
    <row r="220" spans="2:14" outlineLevel="3" x14ac:dyDescent="0.25">
      <c r="E220" s="2" t="s">
        <v>745</v>
      </c>
      <c r="F220" s="2" t="s">
        <v>744</v>
      </c>
      <c r="K220" cm="1">
        <f t="array" ref="K220">+_xlfn.IFS(A220&lt;&gt;"",0,B220&lt;&gt;"",1,C220&lt;&gt;"",2,D220&lt;&gt;"",3,E220&lt;&gt;"",4,F220&lt;&gt;"",5,G220&lt;&gt;"",6,H220&lt;&gt;"",7,I220&lt;&gt;"",8)</f>
        <v>4</v>
      </c>
      <c r="L220" t="str" cm="1">
        <f t="array" ref="L220">+_xlfn.IFS(A220&lt;&gt;"",A220,B220&lt;&gt;"",B220,C220&lt;&gt;"",C220,D220&lt;&gt;"",D220,E220&lt;&gt;"",E220,F220&lt;&gt;"",F220,G220&lt;&gt;"",G220,H220&lt;&gt;"",H220,I220&lt;&gt;"",I220)</f>
        <v>SEMG01</v>
      </c>
      <c r="M220" t="str" cm="1">
        <f t="array" ref="M220">+_xlfn.IFS(A220&lt;&gt;"",B220,B220&lt;&gt;"",C220,C220&lt;&gt;"",D220,D220&lt;&gt;"",E220,E220&lt;&gt;"",F220,F220&lt;&gt;"",G220,G220&lt;&gt;"",H220,H220&lt;&gt;"",I220,I220&lt;&gt;"",J220)</f>
        <v>Medical equipment and supplies</v>
      </c>
      <c r="N220">
        <f>+IFERROR(VLOOKUP(M220,weights!B:C,2,FALSE),"")</f>
        <v>0.115</v>
      </c>
    </row>
    <row r="221" spans="2:14" outlineLevel="3" x14ac:dyDescent="0.25">
      <c r="E221" s="2" t="s">
        <v>746</v>
      </c>
      <c r="F221" t="s">
        <v>416</v>
      </c>
      <c r="K221" cm="1">
        <f t="array" ref="K221">+_xlfn.IFS(A221&lt;&gt;"",0,B221&lt;&gt;"",1,C221&lt;&gt;"",2,D221&lt;&gt;"",3,E221&lt;&gt;"",4,F221&lt;&gt;"",5,G221&lt;&gt;"",6,H221&lt;&gt;"",7,I221&lt;&gt;"",8)</f>
        <v>4</v>
      </c>
      <c r="L221" t="str" cm="1">
        <f t="array" ref="L221">+_xlfn.IFS(A221&lt;&gt;"",A221,B221&lt;&gt;"",B221,C221&lt;&gt;"",C221,D221&lt;&gt;"",D221,E221&lt;&gt;"",E221,F221&lt;&gt;"",F221,G221&lt;&gt;"",G221,H221&lt;&gt;"",H221,I221&lt;&gt;"",I221)</f>
        <v>SEMG09</v>
      </c>
      <c r="M221" t="str" cm="1">
        <f t="array" ref="M221">+_xlfn.IFS(A221&lt;&gt;"",B221,B221&lt;&gt;"",C221,C221&lt;&gt;"",D221,D221&lt;&gt;"",E221,E221&lt;&gt;"",F221,F221&lt;&gt;"",G221,G221&lt;&gt;"",H221,H221&lt;&gt;"",I221,I221&lt;&gt;"",J221)</f>
        <v>Unsampled rent or repair of medical equipment</v>
      </c>
      <c r="N221" t="str">
        <f>+IFERROR(VLOOKUP(M221,weights!B:C,2,FALSE),"")</f>
        <v/>
      </c>
    </row>
    <row r="222" spans="2:14" outlineLevel="1" x14ac:dyDescent="0.25">
      <c r="C222" t="s">
        <v>417</v>
      </c>
      <c r="D222" t="s">
        <v>418</v>
      </c>
      <c r="K222" cm="1">
        <f t="array" ref="K222">+_xlfn.IFS(A222&lt;&gt;"",0,B222&lt;&gt;"",1,C222&lt;&gt;"",2,D222&lt;&gt;"",3,E222&lt;&gt;"",4,F222&lt;&gt;"",5,G222&lt;&gt;"",6,H222&lt;&gt;"",7,I222&lt;&gt;"",8)</f>
        <v>2</v>
      </c>
      <c r="L222" t="str" cm="1">
        <f t="array" ref="L222">+_xlfn.IFS(A222&lt;&gt;"",A222,B222&lt;&gt;"",B222,C222&lt;&gt;"",C222,D222&lt;&gt;"",D222,E222&lt;&gt;"",E222,F222&lt;&gt;"",F222,G222&lt;&gt;"",G222,H222&lt;&gt;"",H222,I222&lt;&gt;"",I222)</f>
        <v>SAM2</v>
      </c>
      <c r="M222" t="str" cm="1">
        <f t="array" ref="M222">+_xlfn.IFS(A222&lt;&gt;"",B222,B222&lt;&gt;"",C222,C222&lt;&gt;"",D222,D222&lt;&gt;"",E222,E222&lt;&gt;"",F222,F222&lt;&gt;"",G222,G222&lt;&gt;"",H222,H222&lt;&gt;"",I222,I222&lt;&gt;"",J222)</f>
        <v>Medical care services</v>
      </c>
      <c r="N222">
        <f>+IFERROR(VLOOKUP(M222,weights!B:C,2,FALSE),"")</f>
        <v>6.6529999999999996</v>
      </c>
    </row>
    <row r="223" spans="2:14" outlineLevel="2" x14ac:dyDescent="0.25">
      <c r="D223" t="s">
        <v>419</v>
      </c>
      <c r="E223" t="s">
        <v>420</v>
      </c>
      <c r="K223" cm="1">
        <f t="array" ref="K223">+_xlfn.IFS(A223&lt;&gt;"",0,B223&lt;&gt;"",1,C223&lt;&gt;"",2,D223&lt;&gt;"",3,E223&lt;&gt;"",4,F223&lt;&gt;"",5,G223&lt;&gt;"",6,H223&lt;&gt;"",7,I223&lt;&gt;"",8)</f>
        <v>3</v>
      </c>
      <c r="L223" t="str" cm="1">
        <f t="array" ref="L223">+_xlfn.IFS(A223&lt;&gt;"",A223,B223&lt;&gt;"",B223,C223&lt;&gt;"",C223,D223&lt;&gt;"",D223,E223&lt;&gt;"",E223,F223&lt;&gt;"",F223,G223&lt;&gt;"",G223,H223&lt;&gt;"",H223,I223&lt;&gt;"",I223)</f>
        <v>SEMC</v>
      </c>
      <c r="M223" t="str" cm="1">
        <f t="array" ref="M223">+_xlfn.IFS(A223&lt;&gt;"",B223,B223&lt;&gt;"",C223,C223&lt;&gt;"",D223,D223&lt;&gt;"",E223,E223&lt;&gt;"",F223,F223&lt;&gt;"",G223,G223&lt;&gt;"",H223,H223&lt;&gt;"",I223,I223&lt;&gt;"",J223)</f>
        <v>Professional services</v>
      </c>
      <c r="N223">
        <f>+IFERROR(VLOOKUP(M223,weights!B:C,2,FALSE),"")</f>
        <v>3.6110000000000002</v>
      </c>
    </row>
    <row r="224" spans="2:14" outlineLevel="3" x14ac:dyDescent="0.25">
      <c r="E224" t="s">
        <v>421</v>
      </c>
      <c r="F224" t="s">
        <v>422</v>
      </c>
      <c r="K224" cm="1">
        <f t="array" ref="K224">+_xlfn.IFS(A224&lt;&gt;"",0,B224&lt;&gt;"",1,C224&lt;&gt;"",2,D224&lt;&gt;"",3,E224&lt;&gt;"",4,F224&lt;&gt;"",5,G224&lt;&gt;"",6,H224&lt;&gt;"",7,I224&lt;&gt;"",8)</f>
        <v>4</v>
      </c>
      <c r="L224" t="str" cm="1">
        <f t="array" ref="L224">+_xlfn.IFS(A224&lt;&gt;"",A224,B224&lt;&gt;"",B224,C224&lt;&gt;"",C224,D224&lt;&gt;"",D224,E224&lt;&gt;"",E224,F224&lt;&gt;"",F224,G224&lt;&gt;"",G224,H224&lt;&gt;"",H224,I224&lt;&gt;"",I224)</f>
        <v>SEMC01</v>
      </c>
      <c r="M224" t="str" cm="1">
        <f t="array" ref="M224">+_xlfn.IFS(A224&lt;&gt;"",B224,B224&lt;&gt;"",C224,C224&lt;&gt;"",D224,D224&lt;&gt;"",E224,E224&lt;&gt;"",F224,F224&lt;&gt;"",G224,G224&lt;&gt;"",H224,H224&lt;&gt;"",I224,I224&lt;&gt;"",J224)</f>
        <v>Physicians' services</v>
      </c>
      <c r="N224">
        <f>+IFERROR(VLOOKUP(M224,weights!B:C,2,FALSE),"")</f>
        <v>1.855</v>
      </c>
    </row>
    <row r="225" spans="4:14" outlineLevel="3" x14ac:dyDescent="0.25">
      <c r="E225" t="s">
        <v>423</v>
      </c>
      <c r="F225" t="s">
        <v>424</v>
      </c>
      <c r="K225" cm="1">
        <f t="array" ref="K225">+_xlfn.IFS(A225&lt;&gt;"",0,B225&lt;&gt;"",1,C225&lt;&gt;"",2,D225&lt;&gt;"",3,E225&lt;&gt;"",4,F225&lt;&gt;"",5,G225&lt;&gt;"",6,H225&lt;&gt;"",7,I225&lt;&gt;"",8)</f>
        <v>4</v>
      </c>
      <c r="L225" t="str" cm="1">
        <f t="array" ref="L225">+_xlfn.IFS(A225&lt;&gt;"",A225,B225&lt;&gt;"",B225,C225&lt;&gt;"",C225,D225&lt;&gt;"",D225,E225&lt;&gt;"",E225,F225&lt;&gt;"",F225,G225&lt;&gt;"",G225,H225&lt;&gt;"",H225,I225&lt;&gt;"",I225)</f>
        <v>SEMC02</v>
      </c>
      <c r="M225" t="str" cm="1">
        <f t="array" ref="M225">+_xlfn.IFS(A225&lt;&gt;"",B225,B225&lt;&gt;"",C225,C225&lt;&gt;"",D225,D225&lt;&gt;"",E225,E225&lt;&gt;"",F225,F225&lt;&gt;"",G225,G225&lt;&gt;"",H225,H225&lt;&gt;"",I225,I225&lt;&gt;"",J225)</f>
        <v>Dental services</v>
      </c>
      <c r="N225">
        <f>+IFERROR(VLOOKUP(M225,weights!B:C,2,FALSE),"")</f>
        <v>0.91700000000000004</v>
      </c>
    </row>
    <row r="226" spans="4:14" outlineLevel="3" x14ac:dyDescent="0.25">
      <c r="E226" t="s">
        <v>425</v>
      </c>
      <c r="F226" t="s">
        <v>426</v>
      </c>
      <c r="K226" cm="1">
        <f t="array" ref="K226">+_xlfn.IFS(A226&lt;&gt;"",0,B226&lt;&gt;"",1,C226&lt;&gt;"",2,D226&lt;&gt;"",3,E226&lt;&gt;"",4,F226&lt;&gt;"",5,G226&lt;&gt;"",6,H226&lt;&gt;"",7,I226&lt;&gt;"",8)</f>
        <v>4</v>
      </c>
      <c r="L226" t="str" cm="1">
        <f t="array" ref="L226">+_xlfn.IFS(A226&lt;&gt;"",A226,B226&lt;&gt;"",B226,C226&lt;&gt;"",C226,D226&lt;&gt;"",D226,E226&lt;&gt;"",E226,F226&lt;&gt;"",F226,G226&lt;&gt;"",G226,H226&lt;&gt;"",H226,I226&lt;&gt;"",I226)</f>
        <v>SEMC03</v>
      </c>
      <c r="M226" t="str" cm="1">
        <f t="array" ref="M226">+_xlfn.IFS(A226&lt;&gt;"",B226,B226&lt;&gt;"",C226,C226&lt;&gt;"",D226,D226&lt;&gt;"",E226,E226&lt;&gt;"",F226,F226&lt;&gt;"",G226,G226&lt;&gt;"",H226,H226&lt;&gt;"",I226,I226&lt;&gt;"",J226)</f>
        <v>Eyeglasses and eye care</v>
      </c>
      <c r="N226">
        <f>+IFERROR(VLOOKUP(M226,weights!B:C,2,FALSE),"")</f>
        <v>0.314</v>
      </c>
    </row>
    <row r="227" spans="4:14" outlineLevel="3" x14ac:dyDescent="0.25">
      <c r="E227" t="s">
        <v>427</v>
      </c>
      <c r="F227" t="s">
        <v>428</v>
      </c>
      <c r="K227" cm="1">
        <f t="array" ref="K227">+_xlfn.IFS(A227&lt;&gt;"",0,B227&lt;&gt;"",1,C227&lt;&gt;"",2,D227&lt;&gt;"",3,E227&lt;&gt;"",4,F227&lt;&gt;"",5,G227&lt;&gt;"",6,H227&lt;&gt;"",7,I227&lt;&gt;"",8)</f>
        <v>4</v>
      </c>
      <c r="L227" t="str" cm="1">
        <f t="array" ref="L227">+_xlfn.IFS(A227&lt;&gt;"",A227,B227&lt;&gt;"",B227,C227&lt;&gt;"",C227,D227&lt;&gt;"",D227,E227&lt;&gt;"",E227,F227&lt;&gt;"",F227,G227&lt;&gt;"",G227,H227&lt;&gt;"",H227,I227&lt;&gt;"",I227)</f>
        <v>SEMC04</v>
      </c>
      <c r="M227" t="str" cm="1">
        <f t="array" ref="M227">+_xlfn.IFS(A227&lt;&gt;"",B227,B227&lt;&gt;"",C227,C227&lt;&gt;"",D227,D227&lt;&gt;"",E227,E227&lt;&gt;"",F227,F227&lt;&gt;"",G227,G227&lt;&gt;"",H227,H227&lt;&gt;"",I227,I227&lt;&gt;"",J227)</f>
        <v>Services by other medical professionals</v>
      </c>
      <c r="N227">
        <f>+IFERROR(VLOOKUP(M227,weights!B:C,2,FALSE),"")</f>
        <v>0.52400000000000002</v>
      </c>
    </row>
    <row r="228" spans="4:14" outlineLevel="2" x14ac:dyDescent="0.25">
      <c r="D228" t="s">
        <v>429</v>
      </c>
      <c r="E228" t="s">
        <v>430</v>
      </c>
      <c r="K228" cm="1">
        <f t="array" ref="K228">+_xlfn.IFS(A228&lt;&gt;"",0,B228&lt;&gt;"",1,C228&lt;&gt;"",2,D228&lt;&gt;"",3,E228&lt;&gt;"",4,F228&lt;&gt;"",5,G228&lt;&gt;"",6,H228&lt;&gt;"",7,I228&lt;&gt;"",8)</f>
        <v>3</v>
      </c>
      <c r="L228" t="str" cm="1">
        <f t="array" ref="L228">+_xlfn.IFS(A228&lt;&gt;"",A228,B228&lt;&gt;"",B228,C228&lt;&gt;"",C228,D228&lt;&gt;"",D228,E228&lt;&gt;"",E228,F228&lt;&gt;"",F228,G228&lt;&gt;"",G228,H228&lt;&gt;"",H228,I228&lt;&gt;"",I228)</f>
        <v>SEMD</v>
      </c>
      <c r="M228" t="str" cm="1">
        <f t="array" ref="M228">+_xlfn.IFS(A228&lt;&gt;"",B228,B228&lt;&gt;"",C228,C228&lt;&gt;"",D228,D228&lt;&gt;"",E228,E228&lt;&gt;"",F228,F228&lt;&gt;"",G228,G228&lt;&gt;"",H228,H228&lt;&gt;"",I228,I228&lt;&gt;"",J228)</f>
        <v>Hospital and related services</v>
      </c>
      <c r="N228">
        <f>+IFERROR(VLOOKUP(M228,weights!B:C,2,FALSE),"")</f>
        <v>2.2730000000000001</v>
      </c>
    </row>
    <row r="229" spans="4:14" outlineLevel="3" x14ac:dyDescent="0.25">
      <c r="E229" t="s">
        <v>431</v>
      </c>
      <c r="F229" t="s">
        <v>432</v>
      </c>
      <c r="K229" cm="1">
        <f t="array" ref="K229">+_xlfn.IFS(A229&lt;&gt;"",0,B229&lt;&gt;"",1,C229&lt;&gt;"",2,D229&lt;&gt;"",3,E229&lt;&gt;"",4,F229&lt;&gt;"",5,G229&lt;&gt;"",6,H229&lt;&gt;"",7,I229&lt;&gt;"",8)</f>
        <v>4</v>
      </c>
      <c r="L229" t="str" cm="1">
        <f t="array" ref="L229">+_xlfn.IFS(A229&lt;&gt;"",A229,B229&lt;&gt;"",B229,C229&lt;&gt;"",C229,D229&lt;&gt;"",D229,E229&lt;&gt;"",E229,F229&lt;&gt;"",F229,G229&lt;&gt;"",G229,H229&lt;&gt;"",H229,I229&lt;&gt;"",I229)</f>
        <v>SEMD01</v>
      </c>
      <c r="M229" t="str" cm="1">
        <f t="array" ref="M229">+_xlfn.IFS(A229&lt;&gt;"",B229,B229&lt;&gt;"",C229,C229&lt;&gt;"",D229,D229&lt;&gt;"",E229,E229&lt;&gt;"",F229,F229&lt;&gt;"",G229,G229&lt;&gt;"",H229,H229&lt;&gt;"",I229,I229&lt;&gt;"",J229)</f>
        <v>Hospital services</v>
      </c>
      <c r="N229">
        <f>+IFERROR(VLOOKUP(M229,weights!B:C,2,FALSE),"")</f>
        <v>1.94</v>
      </c>
    </row>
    <row r="230" spans="4:14" outlineLevel="3" x14ac:dyDescent="0.25">
      <c r="E230" t="s">
        <v>433</v>
      </c>
      <c r="F230" s="1" t="s">
        <v>434</v>
      </c>
      <c r="K230" cm="1">
        <f t="array" ref="K230">+_xlfn.IFS(A230&lt;&gt;"",0,B230&lt;&gt;"",1,C230&lt;&gt;"",2,D230&lt;&gt;"",3,E230&lt;&gt;"",4,F230&lt;&gt;"",5,G230&lt;&gt;"",6,H230&lt;&gt;"",7,I230&lt;&gt;"",8)</f>
        <v>4</v>
      </c>
      <c r="L230" t="str" cm="1">
        <f t="array" ref="L230">+_xlfn.IFS(A230&lt;&gt;"",A230,B230&lt;&gt;"",B230,C230&lt;&gt;"",C230,D230&lt;&gt;"",D230,E230&lt;&gt;"",E230,F230&lt;&gt;"",F230,G230&lt;&gt;"",G230,H230&lt;&gt;"",H230,I230&lt;&gt;"",I230)</f>
        <v>SEMD02</v>
      </c>
      <c r="M230" t="str" cm="1">
        <f t="array" ref="M230">+_xlfn.IFS(A230&lt;&gt;"",B230,B230&lt;&gt;"",C230,C230&lt;&gt;"",D230,D230&lt;&gt;"",E230,E230&lt;&gt;"",F230,F230&lt;&gt;"",G230,G230&lt;&gt;"",H230,H230&lt;&gt;"",I230,I230&lt;&gt;"",J230)</f>
        <v>Nursing homes and adult day services</v>
      </c>
      <c r="N230">
        <f>+IFERROR(VLOOKUP(M230,weights!B:C,2,FALSE),"")</f>
        <v>0.186</v>
      </c>
    </row>
    <row r="231" spans="4:14" outlineLevel="3" x14ac:dyDescent="0.25">
      <c r="E231" t="s">
        <v>435</v>
      </c>
      <c r="F231" s="1" t="s">
        <v>436</v>
      </c>
      <c r="K231" cm="1">
        <f t="array" ref="K231">+_xlfn.IFS(A231&lt;&gt;"",0,B231&lt;&gt;"",1,C231&lt;&gt;"",2,D231&lt;&gt;"",3,E231&lt;&gt;"",4,F231&lt;&gt;"",5,G231&lt;&gt;"",6,H231&lt;&gt;"",7,I231&lt;&gt;"",8)</f>
        <v>4</v>
      </c>
      <c r="L231" t="str" cm="1">
        <f t="array" ref="L231">+_xlfn.IFS(A231&lt;&gt;"",A231,B231&lt;&gt;"",B231,C231&lt;&gt;"",C231,D231&lt;&gt;"",D231,E231&lt;&gt;"",E231,F231&lt;&gt;"",F231,G231&lt;&gt;"",G231,H231&lt;&gt;"",H231,I231&lt;&gt;"",I231)</f>
        <v>SEMD03</v>
      </c>
      <c r="M231" t="str" cm="1">
        <f t="array" ref="M231">+_xlfn.IFS(A231&lt;&gt;"",B231,B231&lt;&gt;"",C231,C231&lt;&gt;"",D231,D231&lt;&gt;"",E231,E231&lt;&gt;"",F231,F231&lt;&gt;"",G231,G231&lt;&gt;"",H231,H231&lt;&gt;"",I231,I231&lt;&gt;"",J231)</f>
        <v>Care of invalids and elderly at home</v>
      </c>
      <c r="N231">
        <f>+IFERROR(VLOOKUP(M231,weights!B:C,2,FALSE),"")</f>
        <v>0.14699999999999999</v>
      </c>
    </row>
    <row r="232" spans="4:14" outlineLevel="2" x14ac:dyDescent="0.25">
      <c r="D232" t="s">
        <v>437</v>
      </c>
      <c r="E232" t="s">
        <v>438</v>
      </c>
      <c r="K232" cm="1">
        <f t="array" ref="K232">+_xlfn.IFS(A232&lt;&gt;"",0,B232&lt;&gt;"",1,C232&lt;&gt;"",2,D232&lt;&gt;"",3,E232&lt;&gt;"",4,F232&lt;&gt;"",5,G232&lt;&gt;"",6,H232&lt;&gt;"",7,I232&lt;&gt;"",8)</f>
        <v>3</v>
      </c>
      <c r="L232" t="str" cm="1">
        <f t="array" ref="L232">+_xlfn.IFS(A232&lt;&gt;"",A232,B232&lt;&gt;"",B232,C232&lt;&gt;"",C232,D232&lt;&gt;"",D232,E232&lt;&gt;"",E232,F232&lt;&gt;"",F232,G232&lt;&gt;"",G232,H232&lt;&gt;"",H232,I232&lt;&gt;"",I232)</f>
        <v>SEME</v>
      </c>
      <c r="M232" t="str" cm="1">
        <f t="array" ref="M232">+_xlfn.IFS(A232&lt;&gt;"",B232,B232&lt;&gt;"",C232,C232&lt;&gt;"",D232,D232&lt;&gt;"",E232,E232&lt;&gt;"",F232,F232&lt;&gt;"",G232,G232&lt;&gt;"",H232,H232&lt;&gt;"",I232,I232&lt;&gt;"",J232)</f>
        <v>Health insurance</v>
      </c>
      <c r="N232">
        <f>+IFERROR(VLOOKUP(M232,weights!B:C,2,FALSE),"")</f>
        <v>0.77</v>
      </c>
    </row>
    <row r="233" spans="4:14" outlineLevel="3" x14ac:dyDescent="0.25">
      <c r="E233" t="s">
        <v>439</v>
      </c>
      <c r="F233" t="s">
        <v>440</v>
      </c>
      <c r="K233" cm="1">
        <f t="array" ref="K233">+_xlfn.IFS(A233&lt;&gt;"",0,B233&lt;&gt;"",1,C233&lt;&gt;"",2,D233&lt;&gt;"",3,E233&lt;&gt;"",4,F233&lt;&gt;"",5,G233&lt;&gt;"",6,H233&lt;&gt;"",7,I233&lt;&gt;"",8)</f>
        <v>4</v>
      </c>
      <c r="L233" t="str" cm="1">
        <f t="array" ref="L233">+_xlfn.IFS(A233&lt;&gt;"",A233,B233&lt;&gt;"",B233,C233&lt;&gt;"",C233,D233&lt;&gt;"",D233,E233&lt;&gt;"",E233,F233&lt;&gt;"",F233,G233&lt;&gt;"",G233,H233&lt;&gt;"",H233,I233&lt;&gt;"",I233)</f>
        <v>SEME01</v>
      </c>
      <c r="M233" t="str" cm="1">
        <f t="array" ref="M233">+_xlfn.IFS(A233&lt;&gt;"",B233,B233&lt;&gt;"",C233,C233&lt;&gt;"",D233,D233&lt;&gt;"",E233,E233&lt;&gt;"",F233,F233&lt;&gt;"",G233,G233&lt;&gt;"",H233,H233&lt;&gt;"",I233,I233&lt;&gt;"",J233)</f>
        <v>Commercial health insurance - retained earnings</v>
      </c>
      <c r="N233" t="str">
        <f>+IFERROR(VLOOKUP(M233,weights!B:C,2,FALSE),"")</f>
        <v/>
      </c>
    </row>
    <row r="234" spans="4:14" outlineLevel="4" x14ac:dyDescent="0.25">
      <c r="F234" t="s">
        <v>441</v>
      </c>
      <c r="G234" t="s">
        <v>442</v>
      </c>
      <c r="K234" cm="1">
        <f t="array" ref="K234">+_xlfn.IFS(A234&lt;&gt;"",0,B234&lt;&gt;"",1,C234&lt;&gt;"",2,D234&lt;&gt;"",3,E234&lt;&gt;"",4,F234&lt;&gt;"",5,G234&lt;&gt;"",6,H234&lt;&gt;"",7,I234&lt;&gt;"",8)</f>
        <v>5</v>
      </c>
      <c r="L234" t="str" cm="1">
        <f t="array" ref="L234">+_xlfn.IFS(A234&lt;&gt;"",A234,B234&lt;&gt;"",B234,C234&lt;&gt;"",C234,D234&lt;&gt;"",D234,E234&lt;&gt;"",E234,F234&lt;&gt;"",F234,G234&lt;&gt;"",G234,H234&lt;&gt;"",H234,I234&lt;&gt;"",I234)</f>
        <v>SEME011</v>
      </c>
      <c r="M234" t="str" cm="1">
        <f t="array" ref="M234">+_xlfn.IFS(A234&lt;&gt;"",B234,B234&lt;&gt;"",C234,C234&lt;&gt;"",D234,D234&lt;&gt;"",E234,E234&lt;&gt;"",F234,F234&lt;&gt;"",G234,G234&lt;&gt;"",H234,H234&lt;&gt;"",I234,I234&lt;&gt;"",J234)</f>
        <v>Comm health ins - prescription drugs</v>
      </c>
      <c r="N234" t="str">
        <f>+IFERROR(VLOOKUP(M234,weights!B:C,2,FALSE),"")</f>
        <v/>
      </c>
    </row>
    <row r="235" spans="4:14" outlineLevel="4" x14ac:dyDescent="0.25">
      <c r="F235" t="s">
        <v>443</v>
      </c>
      <c r="G235" t="s">
        <v>444</v>
      </c>
      <c r="K235" cm="1">
        <f t="array" ref="K235">+_xlfn.IFS(A235&lt;&gt;"",0,B235&lt;&gt;"",1,C235&lt;&gt;"",2,D235&lt;&gt;"",3,E235&lt;&gt;"",4,F235&lt;&gt;"",5,G235&lt;&gt;"",6,H235&lt;&gt;"",7,I235&lt;&gt;"",8)</f>
        <v>5</v>
      </c>
      <c r="L235" t="str" cm="1">
        <f t="array" ref="L235">+_xlfn.IFS(A235&lt;&gt;"",A235,B235&lt;&gt;"",B235,C235&lt;&gt;"",C235,D235&lt;&gt;"",D235,E235&lt;&gt;"",E235,F235&lt;&gt;"",F235,G235&lt;&gt;"",G235,H235&lt;&gt;"",H235,I235&lt;&gt;"",I235)</f>
        <v>SEME012</v>
      </c>
      <c r="M235" t="str" cm="1">
        <f t="array" ref="M235">+_xlfn.IFS(A235&lt;&gt;"",B235,B235&lt;&gt;"",C235,C235&lt;&gt;"",D235,D235&lt;&gt;"",E235,E235&lt;&gt;"",F235,F235&lt;&gt;"",G235,G235&lt;&gt;"",H235,H235&lt;&gt;"",I235,I235&lt;&gt;"",J235)</f>
        <v>Comm health ins - nonprescription medical equipment</v>
      </c>
      <c r="N235" t="str">
        <f>+IFERROR(VLOOKUP(M235,weights!B:C,2,FALSE),"")</f>
        <v/>
      </c>
    </row>
    <row r="236" spans="4:14" outlineLevel="4" x14ac:dyDescent="0.25">
      <c r="F236" t="s">
        <v>445</v>
      </c>
      <c r="G236" t="s">
        <v>446</v>
      </c>
      <c r="K236" cm="1">
        <f t="array" ref="K236">+_xlfn.IFS(A236&lt;&gt;"",0,B236&lt;&gt;"",1,C236&lt;&gt;"",2,D236&lt;&gt;"",3,E236&lt;&gt;"",4,F236&lt;&gt;"",5,G236&lt;&gt;"",6,H236&lt;&gt;"",7,I236&lt;&gt;"",8)</f>
        <v>5</v>
      </c>
      <c r="L236" t="str" cm="1">
        <f t="array" ref="L236">+_xlfn.IFS(A236&lt;&gt;"",A236,B236&lt;&gt;"",B236,C236&lt;&gt;"",C236,D236&lt;&gt;"",D236,E236&lt;&gt;"",E236,F236&lt;&gt;"",F236,G236&lt;&gt;"",G236,H236&lt;&gt;"",H236,I236&lt;&gt;"",I236)</f>
        <v>SEME013</v>
      </c>
      <c r="M236" t="str" cm="1">
        <f t="array" ref="M236">+_xlfn.IFS(A236&lt;&gt;"",B236,B236&lt;&gt;"",C236,C236&lt;&gt;"",D236,D236&lt;&gt;"",E236,E236&lt;&gt;"",F236,F236&lt;&gt;"",G236,G236&lt;&gt;"",H236,H236&lt;&gt;"",I236,I236&lt;&gt;"",J236)</f>
        <v>Comm health ins - physicians' services</v>
      </c>
      <c r="N236" t="str">
        <f>+IFERROR(VLOOKUP(M236,weights!B:C,2,FALSE),"")</f>
        <v/>
      </c>
    </row>
    <row r="237" spans="4:14" outlineLevel="4" x14ac:dyDescent="0.25">
      <c r="F237" t="s">
        <v>447</v>
      </c>
      <c r="G237" t="s">
        <v>448</v>
      </c>
      <c r="K237" cm="1">
        <f t="array" ref="K237">+_xlfn.IFS(A237&lt;&gt;"",0,B237&lt;&gt;"",1,C237&lt;&gt;"",2,D237&lt;&gt;"",3,E237&lt;&gt;"",4,F237&lt;&gt;"",5,G237&lt;&gt;"",6,H237&lt;&gt;"",7,I237&lt;&gt;"",8)</f>
        <v>5</v>
      </c>
      <c r="L237" t="str" cm="1">
        <f t="array" ref="L237">+_xlfn.IFS(A237&lt;&gt;"",A237,B237&lt;&gt;"",B237,C237&lt;&gt;"",C237,D237&lt;&gt;"",D237,E237&lt;&gt;"",E237,F237&lt;&gt;"",F237,G237&lt;&gt;"",G237,H237&lt;&gt;"",H237,I237&lt;&gt;"",I237)</f>
        <v>SEME014</v>
      </c>
      <c r="M237" t="str" cm="1">
        <f t="array" ref="M237">+_xlfn.IFS(A237&lt;&gt;"",B237,B237&lt;&gt;"",C237,C237&lt;&gt;"",D237,D237&lt;&gt;"",E237,E237&lt;&gt;"",F237,F237&lt;&gt;"",G237,G237&lt;&gt;"",H237,H237&lt;&gt;"",I237,I237&lt;&gt;"",J237)</f>
        <v>Comm health ins - dental services</v>
      </c>
      <c r="N237" t="str">
        <f>+IFERROR(VLOOKUP(M237,weights!B:C,2,FALSE),"")</f>
        <v/>
      </c>
    </row>
    <row r="238" spans="4:14" outlineLevel="4" x14ac:dyDescent="0.25">
      <c r="F238" t="s">
        <v>449</v>
      </c>
      <c r="G238" t="s">
        <v>450</v>
      </c>
      <c r="K238" cm="1">
        <f t="array" ref="K238">+_xlfn.IFS(A238&lt;&gt;"",0,B238&lt;&gt;"",1,C238&lt;&gt;"",2,D238&lt;&gt;"",3,E238&lt;&gt;"",4,F238&lt;&gt;"",5,G238&lt;&gt;"",6,H238&lt;&gt;"",7,I238&lt;&gt;"",8)</f>
        <v>5</v>
      </c>
      <c r="L238" t="str" cm="1">
        <f t="array" ref="L238">+_xlfn.IFS(A238&lt;&gt;"",A238,B238&lt;&gt;"",B238,C238&lt;&gt;"",C238,D238&lt;&gt;"",D238,E238&lt;&gt;"",E238,F238&lt;&gt;"",F238,G238&lt;&gt;"",G238,H238&lt;&gt;"",H238,I238&lt;&gt;"",I238)</f>
        <v>SEME015</v>
      </c>
      <c r="M238" t="str" cm="1">
        <f t="array" ref="M238">+_xlfn.IFS(A238&lt;&gt;"",B238,B238&lt;&gt;"",C238,C238&lt;&gt;"",D238,D238&lt;&gt;"",E238,E238&lt;&gt;"",F238,F238&lt;&gt;"",G238,G238&lt;&gt;"",H238,H238&lt;&gt;"",I238,I238&lt;&gt;"",J238)</f>
        <v>Comm health ins - eyecare services</v>
      </c>
      <c r="N238" t="str">
        <f>+IFERROR(VLOOKUP(M238,weights!B:C,2,FALSE),"")</f>
        <v/>
      </c>
    </row>
    <row r="239" spans="4:14" outlineLevel="4" x14ac:dyDescent="0.25">
      <c r="F239" t="s">
        <v>451</v>
      </c>
      <c r="G239" t="s">
        <v>452</v>
      </c>
      <c r="K239" cm="1">
        <f t="array" ref="K239">+_xlfn.IFS(A239&lt;&gt;"",0,B239&lt;&gt;"",1,C239&lt;&gt;"",2,D239&lt;&gt;"",3,E239&lt;&gt;"",4,F239&lt;&gt;"",5,G239&lt;&gt;"",6,H239&lt;&gt;"",7,I239&lt;&gt;"",8)</f>
        <v>5</v>
      </c>
      <c r="L239" t="str" cm="1">
        <f t="array" ref="L239">+_xlfn.IFS(A239&lt;&gt;"",A239,B239&lt;&gt;"",B239,C239&lt;&gt;"",C239,D239&lt;&gt;"",D239,E239&lt;&gt;"",E239,F239&lt;&gt;"",F239,G239&lt;&gt;"",G239,H239&lt;&gt;"",H239,I239&lt;&gt;"",I239)</f>
        <v>SEME016</v>
      </c>
      <c r="M239" t="str" cm="1">
        <f t="array" ref="M239">+_xlfn.IFS(A239&lt;&gt;"",B239,B239&lt;&gt;"",C239,C239&lt;&gt;"",D239,D239&lt;&gt;"",E239,E239&lt;&gt;"",F239,F239&lt;&gt;"",G239,G239&lt;&gt;"",H239,H239&lt;&gt;"",I239,I239&lt;&gt;"",J239)</f>
        <v>Comm health ins - other services</v>
      </c>
      <c r="N239" t="str">
        <f>+IFERROR(VLOOKUP(M239,weights!B:C,2,FALSE),"")</f>
        <v/>
      </c>
    </row>
    <row r="240" spans="4:14" outlineLevel="4" x14ac:dyDescent="0.25">
      <c r="F240" t="s">
        <v>453</v>
      </c>
      <c r="G240" t="s">
        <v>454</v>
      </c>
      <c r="K240" cm="1">
        <f t="array" ref="K240">+_xlfn.IFS(A240&lt;&gt;"",0,B240&lt;&gt;"",1,C240&lt;&gt;"",2,D240&lt;&gt;"",3,E240&lt;&gt;"",4,F240&lt;&gt;"",5,G240&lt;&gt;"",6,H240&lt;&gt;"",7,I240&lt;&gt;"",8)</f>
        <v>5</v>
      </c>
      <c r="L240" t="str" cm="1">
        <f t="array" ref="L240">+_xlfn.IFS(A240&lt;&gt;"",A240,B240&lt;&gt;"",B240,C240&lt;&gt;"",C240,D240&lt;&gt;"",D240,E240&lt;&gt;"",E240,F240&lt;&gt;"",F240,G240&lt;&gt;"",G240,H240&lt;&gt;"",H240,I240&lt;&gt;"",I240)</f>
        <v>SEME017</v>
      </c>
      <c r="M240" t="str" cm="1">
        <f t="array" ref="M240">+_xlfn.IFS(A240&lt;&gt;"",B240,B240&lt;&gt;"",C240,C240&lt;&gt;"",D240,D240&lt;&gt;"",E240,E240&lt;&gt;"",F240,F240&lt;&gt;"",G240,G240&lt;&gt;"",H240,H240&lt;&gt;"",I240,I240&lt;&gt;"",J240)</f>
        <v>Comm health ins - hospital services</v>
      </c>
      <c r="N240" t="str">
        <f>+IFERROR(VLOOKUP(M240,weights!B:C,2,FALSE),"")</f>
        <v/>
      </c>
    </row>
    <row r="241" spans="5:14" outlineLevel="4" x14ac:dyDescent="0.25">
      <c r="F241" t="s">
        <v>455</v>
      </c>
      <c r="G241" t="s">
        <v>456</v>
      </c>
      <c r="K241" cm="1">
        <f t="array" ref="K241">+_xlfn.IFS(A241&lt;&gt;"",0,B241&lt;&gt;"",1,C241&lt;&gt;"",2,D241&lt;&gt;"",3,E241&lt;&gt;"",4,F241&lt;&gt;"",5,G241&lt;&gt;"",6,H241&lt;&gt;"",7,I241&lt;&gt;"",8)</f>
        <v>5</v>
      </c>
      <c r="L241" t="str" cm="1">
        <f t="array" ref="L241">+_xlfn.IFS(A241&lt;&gt;"",A241,B241&lt;&gt;"",B241,C241&lt;&gt;"",C241,D241&lt;&gt;"",D241,E241&lt;&gt;"",E241,F241&lt;&gt;"",F241,G241&lt;&gt;"",G241,H241&lt;&gt;"",H241,I241&lt;&gt;"",I241)</f>
        <v>SEME018</v>
      </c>
      <c r="M241" t="str" cm="1">
        <f t="array" ref="M241">+_xlfn.IFS(A241&lt;&gt;"",B241,B241&lt;&gt;"",C241,C241&lt;&gt;"",D241,D241&lt;&gt;"",E241,E241&lt;&gt;"",F241,F241&lt;&gt;"",G241,G241&lt;&gt;"",H241,H241&lt;&gt;"",I241,I241&lt;&gt;"",J241)</f>
        <v>Comm health ins - nursing homes</v>
      </c>
      <c r="N241" t="str">
        <f>+IFERROR(VLOOKUP(M241,weights!B:C,2,FALSE),"")</f>
        <v/>
      </c>
    </row>
    <row r="242" spans="5:14" outlineLevel="4" x14ac:dyDescent="0.25">
      <c r="F242" t="s">
        <v>457</v>
      </c>
      <c r="G242" t="s">
        <v>458</v>
      </c>
      <c r="K242" cm="1">
        <f t="array" ref="K242">+_xlfn.IFS(A242&lt;&gt;"",0,B242&lt;&gt;"",1,C242&lt;&gt;"",2,D242&lt;&gt;"",3,E242&lt;&gt;"",4,F242&lt;&gt;"",5,G242&lt;&gt;"",6,H242&lt;&gt;"",7,I242&lt;&gt;"",8)</f>
        <v>5</v>
      </c>
      <c r="L242" t="str" cm="1">
        <f t="array" ref="L242">+_xlfn.IFS(A242&lt;&gt;"",A242,B242&lt;&gt;"",B242,C242&lt;&gt;"",C242,D242&lt;&gt;"",D242,E242&lt;&gt;"",E242,F242&lt;&gt;"",F242,G242&lt;&gt;"",G242,H242&lt;&gt;"",H242,I242&lt;&gt;"",I242)</f>
        <v>SEME019</v>
      </c>
      <c r="M242" t="str" cm="1">
        <f t="array" ref="M242">+_xlfn.IFS(A242&lt;&gt;"",B242,B242&lt;&gt;"",C242,C242&lt;&gt;"",D242,D242&lt;&gt;"",E242,E242&lt;&gt;"",F242,F242&lt;&gt;"",G242,G242&lt;&gt;"",H242,H242&lt;&gt;"",I242,I242&lt;&gt;"",J242)</f>
        <v>Comm health ins - care of invalids and elderly at home</v>
      </c>
      <c r="N242" t="str">
        <f>+IFERROR(VLOOKUP(M242,weights!B:C,2,FALSE),"")</f>
        <v/>
      </c>
    </row>
    <row r="243" spans="5:14" outlineLevel="3" x14ac:dyDescent="0.25">
      <c r="E243" t="s">
        <v>459</v>
      </c>
      <c r="F243" t="s">
        <v>752</v>
      </c>
      <c r="K243" cm="1">
        <f t="array" ref="K243">+_xlfn.IFS(A243&lt;&gt;"",0,B243&lt;&gt;"",1,C243&lt;&gt;"",2,D243&lt;&gt;"",3,E243&lt;&gt;"",4,F243&lt;&gt;"",5,G243&lt;&gt;"",6,H243&lt;&gt;"",7,I243&lt;&gt;"",8)</f>
        <v>4</v>
      </c>
      <c r="L243" t="str" cm="1">
        <f t="array" ref="L243">+_xlfn.IFS(A243&lt;&gt;"",A243,B243&lt;&gt;"",B243,C243&lt;&gt;"",C243,D243&lt;&gt;"",D243,E243&lt;&gt;"",E243,F243&lt;&gt;"",F243,G243&lt;&gt;"",G243,H243&lt;&gt;"",H243,I243&lt;&gt;"",I243)</f>
        <v>SEME02</v>
      </c>
      <c r="M243" t="str" cm="1">
        <f t="array" ref="M243">+_xlfn.IFS(A243&lt;&gt;"",B243,B243&lt;&gt;"",C243,C243&lt;&gt;"",D243,D243&lt;&gt;"",E243,E243&lt;&gt;"",F243,F243&lt;&gt;"",G243,G243&lt;&gt;"",H243,H243&lt;&gt;"",I243,I243&lt;&gt;"",J243)</f>
        <v>Redacted</v>
      </c>
      <c r="N243" t="str">
        <f>+IFERROR(VLOOKUP(M243,weights!B:C,2,FALSE),"")</f>
        <v/>
      </c>
    </row>
    <row r="244" spans="5:14" outlineLevel="4" x14ac:dyDescent="0.25">
      <c r="F244" t="s">
        <v>460</v>
      </c>
      <c r="G244" t="s">
        <v>752</v>
      </c>
      <c r="K244" cm="1">
        <f t="array" ref="K244">+_xlfn.IFS(A244&lt;&gt;"",0,B244&lt;&gt;"",1,C244&lt;&gt;"",2,D244&lt;&gt;"",3,E244&lt;&gt;"",4,F244&lt;&gt;"",5,G244&lt;&gt;"",6,H244&lt;&gt;"",7,I244&lt;&gt;"",8)</f>
        <v>5</v>
      </c>
      <c r="L244" t="str" cm="1">
        <f t="array" ref="L244">+_xlfn.IFS(A244&lt;&gt;"",A244,B244&lt;&gt;"",B244,C244&lt;&gt;"",C244,D244&lt;&gt;"",D244,E244&lt;&gt;"",E244,F244&lt;&gt;"",F244,G244&lt;&gt;"",G244,H244&lt;&gt;"",H244,I244&lt;&gt;"",I244)</f>
        <v>SEME021</v>
      </c>
      <c r="M244" t="str" cm="1">
        <f t="array" ref="M244">+_xlfn.IFS(A244&lt;&gt;"",B244,B244&lt;&gt;"",C244,C244&lt;&gt;"",D244,D244&lt;&gt;"",E244,E244&lt;&gt;"",F244,F244&lt;&gt;"",G244,G244&lt;&gt;"",H244,H244&lt;&gt;"",I244,I244&lt;&gt;"",J244)</f>
        <v>Redacted</v>
      </c>
      <c r="N244" t="str">
        <f>+IFERROR(VLOOKUP(M244,weights!B:C,2,FALSE),"")</f>
        <v/>
      </c>
    </row>
    <row r="245" spans="5:14" outlineLevel="4" x14ac:dyDescent="0.25">
      <c r="F245" t="s">
        <v>461</v>
      </c>
      <c r="G245" t="s">
        <v>752</v>
      </c>
      <c r="K245" cm="1">
        <f t="array" ref="K245">+_xlfn.IFS(A245&lt;&gt;"",0,B245&lt;&gt;"",1,C245&lt;&gt;"",2,D245&lt;&gt;"",3,E245&lt;&gt;"",4,F245&lt;&gt;"",5,G245&lt;&gt;"",6,H245&lt;&gt;"",7,I245&lt;&gt;"",8)</f>
        <v>5</v>
      </c>
      <c r="L245" t="str" cm="1">
        <f t="array" ref="L245">+_xlfn.IFS(A245&lt;&gt;"",A245,B245&lt;&gt;"",B245,C245&lt;&gt;"",C245,D245&lt;&gt;"",D245,E245&lt;&gt;"",E245,F245&lt;&gt;"",F245,G245&lt;&gt;"",G245,H245&lt;&gt;"",H245,I245&lt;&gt;"",I245)</f>
        <v>SEME022</v>
      </c>
      <c r="M245" t="str" cm="1">
        <f t="array" ref="M245">+_xlfn.IFS(A245&lt;&gt;"",B245,B245&lt;&gt;"",C245,C245&lt;&gt;"",D245,D245&lt;&gt;"",E245,E245&lt;&gt;"",F245,F245&lt;&gt;"",G245,G245&lt;&gt;"",H245,H245&lt;&gt;"",I245,I245&lt;&gt;"",J245)</f>
        <v>Redacted</v>
      </c>
      <c r="N245" t="str">
        <f>+IFERROR(VLOOKUP(M245,weights!B:C,2,FALSE),"")</f>
        <v/>
      </c>
    </row>
    <row r="246" spans="5:14" outlineLevel="4" x14ac:dyDescent="0.25">
      <c r="F246" t="s">
        <v>462</v>
      </c>
      <c r="G246" t="s">
        <v>752</v>
      </c>
      <c r="K246" cm="1">
        <f t="array" ref="K246">+_xlfn.IFS(A246&lt;&gt;"",0,B246&lt;&gt;"",1,C246&lt;&gt;"",2,D246&lt;&gt;"",3,E246&lt;&gt;"",4,F246&lt;&gt;"",5,G246&lt;&gt;"",6,H246&lt;&gt;"",7,I246&lt;&gt;"",8)</f>
        <v>5</v>
      </c>
      <c r="L246" t="str" cm="1">
        <f t="array" ref="L246">+_xlfn.IFS(A246&lt;&gt;"",A246,B246&lt;&gt;"",B246,C246&lt;&gt;"",C246,D246&lt;&gt;"",D246,E246&lt;&gt;"",E246,F246&lt;&gt;"",F246,G246&lt;&gt;"",G246,H246&lt;&gt;"",H246,I246&lt;&gt;"",I246)</f>
        <v>SEME023</v>
      </c>
      <c r="M246" t="str" cm="1">
        <f t="array" ref="M246">+_xlfn.IFS(A246&lt;&gt;"",B246,B246&lt;&gt;"",C246,C246&lt;&gt;"",D246,D246&lt;&gt;"",E246,E246&lt;&gt;"",F246,F246&lt;&gt;"",G246,G246&lt;&gt;"",H246,H246&lt;&gt;"",I246,I246&lt;&gt;"",J246)</f>
        <v>Redacted</v>
      </c>
      <c r="N246" t="str">
        <f>+IFERROR(VLOOKUP(M246,weights!B:C,2,FALSE),"")</f>
        <v/>
      </c>
    </row>
    <row r="247" spans="5:14" outlineLevel="4" x14ac:dyDescent="0.25">
      <c r="F247" t="s">
        <v>463</v>
      </c>
      <c r="G247" t="s">
        <v>752</v>
      </c>
      <c r="K247" cm="1">
        <f t="array" ref="K247">+_xlfn.IFS(A247&lt;&gt;"",0,B247&lt;&gt;"",1,C247&lt;&gt;"",2,D247&lt;&gt;"",3,E247&lt;&gt;"",4,F247&lt;&gt;"",5,G247&lt;&gt;"",6,H247&lt;&gt;"",7,I247&lt;&gt;"",8)</f>
        <v>5</v>
      </c>
      <c r="L247" t="str" cm="1">
        <f t="array" ref="L247">+_xlfn.IFS(A247&lt;&gt;"",A247,B247&lt;&gt;"",B247,C247&lt;&gt;"",C247,D247&lt;&gt;"",D247,E247&lt;&gt;"",E247,F247&lt;&gt;"",F247,G247&lt;&gt;"",G247,H247&lt;&gt;"",H247,I247&lt;&gt;"",I247)</f>
        <v>SEME024</v>
      </c>
      <c r="M247" t="str" cm="1">
        <f t="array" ref="M247">+_xlfn.IFS(A247&lt;&gt;"",B247,B247&lt;&gt;"",C247,C247&lt;&gt;"",D247,D247&lt;&gt;"",E247,E247&lt;&gt;"",F247,F247&lt;&gt;"",G247,G247&lt;&gt;"",H247,H247&lt;&gt;"",I247,I247&lt;&gt;"",J247)</f>
        <v>Redacted</v>
      </c>
      <c r="N247" t="str">
        <f>+IFERROR(VLOOKUP(M247,weights!B:C,2,FALSE),"")</f>
        <v/>
      </c>
    </row>
    <row r="248" spans="5:14" outlineLevel="4" x14ac:dyDescent="0.25">
      <c r="F248" t="s">
        <v>464</v>
      </c>
      <c r="G248" t="s">
        <v>752</v>
      </c>
      <c r="K248" cm="1">
        <f t="array" ref="K248">+_xlfn.IFS(A248&lt;&gt;"",0,B248&lt;&gt;"",1,C248&lt;&gt;"",2,D248&lt;&gt;"",3,E248&lt;&gt;"",4,F248&lt;&gt;"",5,G248&lt;&gt;"",6,H248&lt;&gt;"",7,I248&lt;&gt;"",8)</f>
        <v>5</v>
      </c>
      <c r="L248" t="str" cm="1">
        <f t="array" ref="L248">+_xlfn.IFS(A248&lt;&gt;"",A248,B248&lt;&gt;"",B248,C248&lt;&gt;"",C248,D248&lt;&gt;"",D248,E248&lt;&gt;"",E248,F248&lt;&gt;"",F248,G248&lt;&gt;"",G248,H248&lt;&gt;"",H248,I248&lt;&gt;"",I248)</f>
        <v>SEME025</v>
      </c>
      <c r="M248" t="str" cm="1">
        <f t="array" ref="M248">+_xlfn.IFS(A248&lt;&gt;"",B248,B248&lt;&gt;"",C248,C248&lt;&gt;"",D248,D248&lt;&gt;"",E248,E248&lt;&gt;"",F248,F248&lt;&gt;"",G248,G248&lt;&gt;"",H248,H248&lt;&gt;"",I248,I248&lt;&gt;"",J248)</f>
        <v>Redacted</v>
      </c>
      <c r="N248" t="str">
        <f>+IFERROR(VLOOKUP(M248,weights!B:C,2,FALSE),"")</f>
        <v/>
      </c>
    </row>
    <row r="249" spans="5:14" outlineLevel="4" x14ac:dyDescent="0.25">
      <c r="F249" t="s">
        <v>465</v>
      </c>
      <c r="G249" t="s">
        <v>752</v>
      </c>
      <c r="K249" cm="1">
        <f t="array" ref="K249">+_xlfn.IFS(A249&lt;&gt;"",0,B249&lt;&gt;"",1,C249&lt;&gt;"",2,D249&lt;&gt;"",3,E249&lt;&gt;"",4,F249&lt;&gt;"",5,G249&lt;&gt;"",6,H249&lt;&gt;"",7,I249&lt;&gt;"",8)</f>
        <v>5</v>
      </c>
      <c r="L249" t="str" cm="1">
        <f t="array" ref="L249">+_xlfn.IFS(A249&lt;&gt;"",A249,B249&lt;&gt;"",B249,C249&lt;&gt;"",C249,D249&lt;&gt;"",D249,E249&lt;&gt;"",E249,F249&lt;&gt;"",F249,G249&lt;&gt;"",G249,H249&lt;&gt;"",H249,I249&lt;&gt;"",I249)</f>
        <v>SEME026</v>
      </c>
      <c r="M249" t="str" cm="1">
        <f t="array" ref="M249">+_xlfn.IFS(A249&lt;&gt;"",B249,B249&lt;&gt;"",C249,C249&lt;&gt;"",D249,D249&lt;&gt;"",E249,E249&lt;&gt;"",F249,F249&lt;&gt;"",G249,G249&lt;&gt;"",H249,H249&lt;&gt;"",I249,I249&lt;&gt;"",J249)</f>
        <v>Redacted</v>
      </c>
      <c r="N249" t="str">
        <f>+IFERROR(VLOOKUP(M249,weights!B:C,2,FALSE),"")</f>
        <v/>
      </c>
    </row>
    <row r="250" spans="5:14" outlineLevel="4" x14ac:dyDescent="0.25">
      <c r="F250" t="s">
        <v>466</v>
      </c>
      <c r="G250" t="s">
        <v>752</v>
      </c>
      <c r="K250" cm="1">
        <f t="array" ref="K250">+_xlfn.IFS(A250&lt;&gt;"",0,B250&lt;&gt;"",1,C250&lt;&gt;"",2,D250&lt;&gt;"",3,E250&lt;&gt;"",4,F250&lt;&gt;"",5,G250&lt;&gt;"",6,H250&lt;&gt;"",7,I250&lt;&gt;"",8)</f>
        <v>5</v>
      </c>
      <c r="L250" t="str" cm="1">
        <f t="array" ref="L250">+_xlfn.IFS(A250&lt;&gt;"",A250,B250&lt;&gt;"",B250,C250&lt;&gt;"",C250,D250&lt;&gt;"",D250,E250&lt;&gt;"",E250,F250&lt;&gt;"",F250,G250&lt;&gt;"",G250,H250&lt;&gt;"",H250,I250&lt;&gt;"",I250)</f>
        <v>SEME027</v>
      </c>
      <c r="M250" t="str" cm="1">
        <f t="array" ref="M250">+_xlfn.IFS(A250&lt;&gt;"",B250,B250&lt;&gt;"",C250,C250&lt;&gt;"",D250,D250&lt;&gt;"",E250,E250&lt;&gt;"",F250,F250&lt;&gt;"",G250,G250&lt;&gt;"",H250,H250&lt;&gt;"",I250,I250&lt;&gt;"",J250)</f>
        <v>Redacted</v>
      </c>
      <c r="N250" t="str">
        <f>+IFERROR(VLOOKUP(M250,weights!B:C,2,FALSE),"")</f>
        <v/>
      </c>
    </row>
    <row r="251" spans="5:14" outlineLevel="4" x14ac:dyDescent="0.25">
      <c r="F251" t="s">
        <v>467</v>
      </c>
      <c r="G251" t="s">
        <v>752</v>
      </c>
      <c r="K251" cm="1">
        <f t="array" ref="K251">+_xlfn.IFS(A251&lt;&gt;"",0,B251&lt;&gt;"",1,C251&lt;&gt;"",2,D251&lt;&gt;"",3,E251&lt;&gt;"",4,F251&lt;&gt;"",5,G251&lt;&gt;"",6,H251&lt;&gt;"",7,I251&lt;&gt;"",8)</f>
        <v>5</v>
      </c>
      <c r="L251" t="str" cm="1">
        <f t="array" ref="L251">+_xlfn.IFS(A251&lt;&gt;"",A251,B251&lt;&gt;"",B251,C251&lt;&gt;"",C251,D251&lt;&gt;"",D251,E251&lt;&gt;"",E251,F251&lt;&gt;"",F251,G251&lt;&gt;"",G251,H251&lt;&gt;"",H251,I251&lt;&gt;"",I251)</f>
        <v>SEME028</v>
      </c>
      <c r="M251" t="str" cm="1">
        <f t="array" ref="M251">+_xlfn.IFS(A251&lt;&gt;"",B251,B251&lt;&gt;"",C251,C251&lt;&gt;"",D251,D251&lt;&gt;"",E251,E251&lt;&gt;"",F251,F251&lt;&gt;"",G251,G251&lt;&gt;"",H251,H251&lt;&gt;"",I251,I251&lt;&gt;"",J251)</f>
        <v>Redacted</v>
      </c>
      <c r="N251" t="str">
        <f>+IFERROR(VLOOKUP(M251,weights!B:C,2,FALSE),"")</f>
        <v/>
      </c>
    </row>
    <row r="252" spans="5:14" outlineLevel="4" x14ac:dyDescent="0.25">
      <c r="F252" t="s">
        <v>468</v>
      </c>
      <c r="G252" t="s">
        <v>752</v>
      </c>
      <c r="K252" cm="1">
        <f t="array" ref="K252">+_xlfn.IFS(A252&lt;&gt;"",0,B252&lt;&gt;"",1,C252&lt;&gt;"",2,D252&lt;&gt;"",3,E252&lt;&gt;"",4,F252&lt;&gt;"",5,G252&lt;&gt;"",6,H252&lt;&gt;"",7,I252&lt;&gt;"",8)</f>
        <v>5</v>
      </c>
      <c r="L252" t="str" cm="1">
        <f t="array" ref="L252">+_xlfn.IFS(A252&lt;&gt;"",A252,B252&lt;&gt;"",B252,C252&lt;&gt;"",C252,D252&lt;&gt;"",D252,E252&lt;&gt;"",E252,F252&lt;&gt;"",F252,G252&lt;&gt;"",G252,H252&lt;&gt;"",H252,I252&lt;&gt;"",I252)</f>
        <v>SEME029</v>
      </c>
      <c r="M252" t="str" cm="1">
        <f t="array" ref="M252">+_xlfn.IFS(A252&lt;&gt;"",B252,B252&lt;&gt;"",C252,C252&lt;&gt;"",D252,D252&lt;&gt;"",E252,E252&lt;&gt;"",F252,F252&lt;&gt;"",G252,G252&lt;&gt;"",H252,H252&lt;&gt;"",I252,I252&lt;&gt;"",J252)</f>
        <v>Redacted</v>
      </c>
      <c r="N252" t="str">
        <f>+IFERROR(VLOOKUP(M252,weights!B:C,2,FALSE),"")</f>
        <v/>
      </c>
    </row>
    <row r="253" spans="5:14" outlineLevel="3" x14ac:dyDescent="0.25">
      <c r="E253" t="s">
        <v>469</v>
      </c>
      <c r="F253" t="s">
        <v>470</v>
      </c>
      <c r="K253" cm="1">
        <f t="array" ref="K253">+_xlfn.IFS(A253&lt;&gt;"",0,B253&lt;&gt;"",1,C253&lt;&gt;"",2,D253&lt;&gt;"",3,E253&lt;&gt;"",4,F253&lt;&gt;"",5,G253&lt;&gt;"",6,H253&lt;&gt;"",7,I253&lt;&gt;"",8)</f>
        <v>4</v>
      </c>
      <c r="L253" t="str" cm="1">
        <f t="array" ref="L253">+_xlfn.IFS(A253&lt;&gt;"",A253,B253&lt;&gt;"",B253,C253&lt;&gt;"",C253,D253&lt;&gt;"",D253,E253&lt;&gt;"",E253,F253&lt;&gt;"",F253,G253&lt;&gt;"",G253,H253&lt;&gt;"",H253,I253&lt;&gt;"",I253)</f>
        <v>SEME03</v>
      </c>
      <c r="M253" t="str" cm="1">
        <f t="array" ref="M253">+_xlfn.IFS(A253&lt;&gt;"",B253,B253&lt;&gt;"",C253,C253&lt;&gt;"",D253,D253&lt;&gt;"",E253,E253&lt;&gt;"",F253,F253&lt;&gt;"",G253,G253&lt;&gt;"",H253,H253&lt;&gt;"",I253,I253&lt;&gt;"",J253)</f>
        <v>Health maintenance plans - retained earnings</v>
      </c>
      <c r="N253" t="str">
        <f>+IFERROR(VLOOKUP(M253,weights!B:C,2,FALSE),"")</f>
        <v/>
      </c>
    </row>
    <row r="254" spans="5:14" outlineLevel="4" x14ac:dyDescent="0.25">
      <c r="F254" t="s">
        <v>471</v>
      </c>
      <c r="G254" t="s">
        <v>722</v>
      </c>
      <c r="K254" cm="1">
        <f t="array" ref="K254">+_xlfn.IFS(A254&lt;&gt;"",0,B254&lt;&gt;"",1,C254&lt;&gt;"",2,D254&lt;&gt;"",3,E254&lt;&gt;"",4,F254&lt;&gt;"",5,G254&lt;&gt;"",6,H254&lt;&gt;"",7,I254&lt;&gt;"",8)</f>
        <v>5</v>
      </c>
      <c r="L254" t="str" cm="1">
        <f t="array" ref="L254">+_xlfn.IFS(A254&lt;&gt;"",A254,B254&lt;&gt;"",B254,C254&lt;&gt;"",C254,D254&lt;&gt;"",D254,E254&lt;&gt;"",E254,F254&lt;&gt;"",F254,G254&lt;&gt;"",G254,H254&lt;&gt;"",H254,I254&lt;&gt;"",I254)</f>
        <v>SEME031</v>
      </c>
      <c r="M254" t="str" cm="1">
        <f t="array" ref="M254">+_xlfn.IFS(A254&lt;&gt;"",B254,B254&lt;&gt;"",C254,C254&lt;&gt;"",D254,D254&lt;&gt;"",E254,E254&lt;&gt;"",F254,F254&lt;&gt;"",G254,G254&lt;&gt;"",H254,H254&lt;&gt;"",I254,I254&lt;&gt;"",J254)</f>
        <v>HMO - prescription drugs</v>
      </c>
      <c r="N254" t="str">
        <f>+IFERROR(VLOOKUP(M254,weights!B:C,2,FALSE),"")</f>
        <v/>
      </c>
    </row>
    <row r="255" spans="5:14" outlineLevel="4" x14ac:dyDescent="0.25">
      <c r="F255" t="s">
        <v>472</v>
      </c>
      <c r="G255" t="s">
        <v>723</v>
      </c>
      <c r="K255" cm="1">
        <f t="array" ref="K255">+_xlfn.IFS(A255&lt;&gt;"",0,B255&lt;&gt;"",1,C255&lt;&gt;"",2,D255&lt;&gt;"",3,E255&lt;&gt;"",4,F255&lt;&gt;"",5,G255&lt;&gt;"",6,H255&lt;&gt;"",7,I255&lt;&gt;"",8)</f>
        <v>5</v>
      </c>
      <c r="L255" t="str" cm="1">
        <f t="array" ref="L255">+_xlfn.IFS(A255&lt;&gt;"",A255,B255&lt;&gt;"",B255,C255&lt;&gt;"",C255,D255&lt;&gt;"",D255,E255&lt;&gt;"",E255,F255&lt;&gt;"",F255,G255&lt;&gt;"",G255,H255&lt;&gt;"",H255,I255&lt;&gt;"",I255)</f>
        <v>SEME032</v>
      </c>
      <c r="M255" t="str" cm="1">
        <f t="array" ref="M255">+_xlfn.IFS(A255&lt;&gt;"",B255,B255&lt;&gt;"",C255,C255&lt;&gt;"",D255,D255&lt;&gt;"",E255,E255&lt;&gt;"",F255,F255&lt;&gt;"",G255,G255&lt;&gt;"",H255,H255&lt;&gt;"",I255,I255&lt;&gt;"",J255)</f>
        <v>HMO - nonprescription medical equipment</v>
      </c>
      <c r="N255" t="str">
        <f>+IFERROR(VLOOKUP(M255,weights!B:C,2,FALSE),"")</f>
        <v/>
      </c>
    </row>
    <row r="256" spans="5:14" outlineLevel="4" x14ac:dyDescent="0.25">
      <c r="F256" t="s">
        <v>473</v>
      </c>
      <c r="G256" t="s">
        <v>724</v>
      </c>
      <c r="K256" cm="1">
        <f t="array" ref="K256">+_xlfn.IFS(A256&lt;&gt;"",0,B256&lt;&gt;"",1,C256&lt;&gt;"",2,D256&lt;&gt;"",3,E256&lt;&gt;"",4,F256&lt;&gt;"",5,G256&lt;&gt;"",6,H256&lt;&gt;"",7,I256&lt;&gt;"",8)</f>
        <v>5</v>
      </c>
      <c r="L256" t="str" cm="1">
        <f t="array" ref="L256">+_xlfn.IFS(A256&lt;&gt;"",A256,B256&lt;&gt;"",B256,C256&lt;&gt;"",C256,D256&lt;&gt;"",D256,E256&lt;&gt;"",E256,F256&lt;&gt;"",F256,G256&lt;&gt;"",G256,H256&lt;&gt;"",H256,I256&lt;&gt;"",I256)</f>
        <v>SEME033</v>
      </c>
      <c r="M256" t="str" cm="1">
        <f t="array" ref="M256">+_xlfn.IFS(A256&lt;&gt;"",B256,B256&lt;&gt;"",C256,C256&lt;&gt;"",D256,D256&lt;&gt;"",E256,E256&lt;&gt;"",F256,F256&lt;&gt;"",G256,G256&lt;&gt;"",H256,H256&lt;&gt;"",I256,I256&lt;&gt;"",J256)</f>
        <v>HMO - physicians' services</v>
      </c>
      <c r="N256" t="str">
        <f>+IFERROR(VLOOKUP(M256,weights!B:C,2,FALSE),"")</f>
        <v/>
      </c>
    </row>
    <row r="257" spans="5:14" outlineLevel="4" x14ac:dyDescent="0.25">
      <c r="F257" t="s">
        <v>474</v>
      </c>
      <c r="G257" t="s">
        <v>725</v>
      </c>
      <c r="K257" cm="1">
        <f t="array" ref="K257">+_xlfn.IFS(A257&lt;&gt;"",0,B257&lt;&gt;"",1,C257&lt;&gt;"",2,D257&lt;&gt;"",3,E257&lt;&gt;"",4,F257&lt;&gt;"",5,G257&lt;&gt;"",6,H257&lt;&gt;"",7,I257&lt;&gt;"",8)</f>
        <v>5</v>
      </c>
      <c r="L257" t="str" cm="1">
        <f t="array" ref="L257">+_xlfn.IFS(A257&lt;&gt;"",A257,B257&lt;&gt;"",B257,C257&lt;&gt;"",C257,D257&lt;&gt;"",D257,E257&lt;&gt;"",E257,F257&lt;&gt;"",F257,G257&lt;&gt;"",G257,H257&lt;&gt;"",H257,I257&lt;&gt;"",I257)</f>
        <v>SEME034</v>
      </c>
      <c r="M257" t="str" cm="1">
        <f t="array" ref="M257">+_xlfn.IFS(A257&lt;&gt;"",B257,B257&lt;&gt;"",C257,C257&lt;&gt;"",D257,D257&lt;&gt;"",E257,E257&lt;&gt;"",F257,F257&lt;&gt;"",G257,G257&lt;&gt;"",H257,H257&lt;&gt;"",I257,I257&lt;&gt;"",J257)</f>
        <v>HMO - dental services</v>
      </c>
      <c r="N257" t="str">
        <f>+IFERROR(VLOOKUP(M257,weights!B:C,2,FALSE),"")</f>
        <v/>
      </c>
    </row>
    <row r="258" spans="5:14" outlineLevel="4" x14ac:dyDescent="0.25">
      <c r="F258" t="s">
        <v>475</v>
      </c>
      <c r="G258" t="s">
        <v>726</v>
      </c>
      <c r="K258" cm="1">
        <f t="array" ref="K258">+_xlfn.IFS(A258&lt;&gt;"",0,B258&lt;&gt;"",1,C258&lt;&gt;"",2,D258&lt;&gt;"",3,E258&lt;&gt;"",4,F258&lt;&gt;"",5,G258&lt;&gt;"",6,H258&lt;&gt;"",7,I258&lt;&gt;"",8)</f>
        <v>5</v>
      </c>
      <c r="L258" t="str" cm="1">
        <f t="array" ref="L258">+_xlfn.IFS(A258&lt;&gt;"",A258,B258&lt;&gt;"",B258,C258&lt;&gt;"",C258,D258&lt;&gt;"",D258,E258&lt;&gt;"",E258,F258&lt;&gt;"",F258,G258&lt;&gt;"",G258,H258&lt;&gt;"",H258,I258&lt;&gt;"",I258)</f>
        <v>SEME035</v>
      </c>
      <c r="M258" t="str" cm="1">
        <f t="array" ref="M258">+_xlfn.IFS(A258&lt;&gt;"",B258,B258&lt;&gt;"",C258,C258&lt;&gt;"",D258,D258&lt;&gt;"",E258,E258&lt;&gt;"",F258,F258&lt;&gt;"",G258,G258&lt;&gt;"",H258,H258&lt;&gt;"",I258,I258&lt;&gt;"",J258)</f>
        <v>HMO - eyecare services</v>
      </c>
      <c r="N258" t="str">
        <f>+IFERROR(VLOOKUP(M258,weights!B:C,2,FALSE),"")</f>
        <v/>
      </c>
    </row>
    <row r="259" spans="5:14" outlineLevel="4" x14ac:dyDescent="0.25">
      <c r="F259" t="s">
        <v>476</v>
      </c>
      <c r="G259" t="s">
        <v>727</v>
      </c>
      <c r="K259" cm="1">
        <f t="array" ref="K259">+_xlfn.IFS(A259&lt;&gt;"",0,B259&lt;&gt;"",1,C259&lt;&gt;"",2,D259&lt;&gt;"",3,E259&lt;&gt;"",4,F259&lt;&gt;"",5,G259&lt;&gt;"",6,H259&lt;&gt;"",7,I259&lt;&gt;"",8)</f>
        <v>5</v>
      </c>
      <c r="L259" t="str" cm="1">
        <f t="array" ref="L259">+_xlfn.IFS(A259&lt;&gt;"",A259,B259&lt;&gt;"",B259,C259&lt;&gt;"",C259,D259&lt;&gt;"",D259,E259&lt;&gt;"",E259,F259&lt;&gt;"",F259,G259&lt;&gt;"",G259,H259&lt;&gt;"",H259,I259&lt;&gt;"",I259)</f>
        <v>SEME036</v>
      </c>
      <c r="M259" t="str" cm="1">
        <f t="array" ref="M259">+_xlfn.IFS(A259&lt;&gt;"",B259,B259&lt;&gt;"",C259,C259&lt;&gt;"",D259,D259&lt;&gt;"",E259,E259&lt;&gt;"",F259,F259&lt;&gt;"",G259,G259&lt;&gt;"",H259,H259&lt;&gt;"",I259,I259&lt;&gt;"",J259)</f>
        <v>HMO - other services</v>
      </c>
      <c r="N259" t="str">
        <f>+IFERROR(VLOOKUP(M259,weights!B:C,2,FALSE),"")</f>
        <v/>
      </c>
    </row>
    <row r="260" spans="5:14" outlineLevel="4" x14ac:dyDescent="0.25">
      <c r="F260" t="s">
        <v>477</v>
      </c>
      <c r="G260" t="s">
        <v>728</v>
      </c>
      <c r="K260" cm="1">
        <f t="array" ref="K260">+_xlfn.IFS(A260&lt;&gt;"",0,B260&lt;&gt;"",1,C260&lt;&gt;"",2,D260&lt;&gt;"",3,E260&lt;&gt;"",4,F260&lt;&gt;"",5,G260&lt;&gt;"",6,H260&lt;&gt;"",7,I260&lt;&gt;"",8)</f>
        <v>5</v>
      </c>
      <c r="L260" t="str" cm="1">
        <f t="array" ref="L260">+_xlfn.IFS(A260&lt;&gt;"",A260,B260&lt;&gt;"",B260,C260&lt;&gt;"",C260,D260&lt;&gt;"",D260,E260&lt;&gt;"",E260,F260&lt;&gt;"",F260,G260&lt;&gt;"",G260,H260&lt;&gt;"",H260,I260&lt;&gt;"",I260)</f>
        <v>SEME037</v>
      </c>
      <c r="M260" t="str" cm="1">
        <f t="array" ref="M260">+_xlfn.IFS(A260&lt;&gt;"",B260,B260&lt;&gt;"",C260,C260&lt;&gt;"",D260,D260&lt;&gt;"",E260,E260&lt;&gt;"",F260,F260&lt;&gt;"",G260,G260&lt;&gt;"",H260,H260&lt;&gt;"",I260,I260&lt;&gt;"",J260)</f>
        <v>HMO - hospital services</v>
      </c>
      <c r="N260" t="str">
        <f>+IFERROR(VLOOKUP(M260,weights!B:C,2,FALSE),"")</f>
        <v/>
      </c>
    </row>
    <row r="261" spans="5:14" outlineLevel="4" x14ac:dyDescent="0.25">
      <c r="F261" t="s">
        <v>478</v>
      </c>
      <c r="G261" t="s">
        <v>729</v>
      </c>
      <c r="K261" cm="1">
        <f t="array" ref="K261">+_xlfn.IFS(A261&lt;&gt;"",0,B261&lt;&gt;"",1,C261&lt;&gt;"",2,D261&lt;&gt;"",3,E261&lt;&gt;"",4,F261&lt;&gt;"",5,G261&lt;&gt;"",6,H261&lt;&gt;"",7,I261&lt;&gt;"",8)</f>
        <v>5</v>
      </c>
      <c r="L261" t="str" cm="1">
        <f t="array" ref="L261">+_xlfn.IFS(A261&lt;&gt;"",A261,B261&lt;&gt;"",B261,C261&lt;&gt;"",C261,D261&lt;&gt;"",D261,E261&lt;&gt;"",E261,F261&lt;&gt;"",F261,G261&lt;&gt;"",G261,H261&lt;&gt;"",H261,I261&lt;&gt;"",I261)</f>
        <v>SEME038</v>
      </c>
      <c r="M261" t="str" cm="1">
        <f t="array" ref="M261">+_xlfn.IFS(A261&lt;&gt;"",B261,B261&lt;&gt;"",C261,C261&lt;&gt;"",D261,D261&lt;&gt;"",E261,E261&lt;&gt;"",F261,F261&lt;&gt;"",G261,G261&lt;&gt;"",H261,H261&lt;&gt;"",I261,I261&lt;&gt;"",J261)</f>
        <v>HMO - nursing homes</v>
      </c>
      <c r="N261" t="str">
        <f>+IFERROR(VLOOKUP(M261,weights!B:C,2,FALSE),"")</f>
        <v/>
      </c>
    </row>
    <row r="262" spans="5:14" outlineLevel="4" x14ac:dyDescent="0.25">
      <c r="F262" t="s">
        <v>479</v>
      </c>
      <c r="G262" t="s">
        <v>730</v>
      </c>
      <c r="K262" cm="1">
        <f t="array" ref="K262">+_xlfn.IFS(A262&lt;&gt;"",0,B262&lt;&gt;"",1,C262&lt;&gt;"",2,D262&lt;&gt;"",3,E262&lt;&gt;"",4,F262&lt;&gt;"",5,G262&lt;&gt;"",6,H262&lt;&gt;"",7,I262&lt;&gt;"",8)</f>
        <v>5</v>
      </c>
      <c r="L262" t="str" cm="1">
        <f t="array" ref="L262">+_xlfn.IFS(A262&lt;&gt;"",A262,B262&lt;&gt;"",B262,C262&lt;&gt;"",C262,D262&lt;&gt;"",D262,E262&lt;&gt;"",E262,F262&lt;&gt;"",F262,G262&lt;&gt;"",G262,H262&lt;&gt;"",H262,I262&lt;&gt;"",I262)</f>
        <v>SEME039</v>
      </c>
      <c r="M262" t="str" cm="1">
        <f t="array" ref="M262">+_xlfn.IFS(A262&lt;&gt;"",B262,B262&lt;&gt;"",C262,C262&lt;&gt;"",D262,D262&lt;&gt;"",E262,E262&lt;&gt;"",F262,F262&lt;&gt;"",G262,G262&lt;&gt;"",H262,H262&lt;&gt;"",I262,I262&lt;&gt;"",J262)</f>
        <v>HMO - care of invalids and elderly at home</v>
      </c>
      <c r="N262" t="str">
        <f>+IFERROR(VLOOKUP(M262,weights!B:C,2,FALSE),"")</f>
        <v/>
      </c>
    </row>
    <row r="263" spans="5:14" outlineLevel="3" x14ac:dyDescent="0.25">
      <c r="E263" t="s">
        <v>480</v>
      </c>
      <c r="F263" t="s">
        <v>481</v>
      </c>
      <c r="K263" cm="1">
        <f t="array" ref="K263">+_xlfn.IFS(A263&lt;&gt;"",0,B263&lt;&gt;"",1,C263&lt;&gt;"",2,D263&lt;&gt;"",3,E263&lt;&gt;"",4,F263&lt;&gt;"",5,G263&lt;&gt;"",6,H263&lt;&gt;"",7,I263&lt;&gt;"",8)</f>
        <v>4</v>
      </c>
      <c r="L263" t="str" cm="1">
        <f t="array" ref="L263">+_xlfn.IFS(A263&lt;&gt;"",A263,B263&lt;&gt;"",B263,C263&lt;&gt;"",C263,D263&lt;&gt;"",D263,E263&lt;&gt;"",E263,F263&lt;&gt;"",F263,G263&lt;&gt;"",G263,H263&lt;&gt;"",H263,I263&lt;&gt;"",I263)</f>
        <v>SEME04</v>
      </c>
      <c r="M263" t="str" cm="1">
        <f t="array" ref="M263">+_xlfn.IFS(A263&lt;&gt;"",B263,B263&lt;&gt;"",C263,C263&lt;&gt;"",D263,D263&lt;&gt;"",E263,E263&lt;&gt;"",F263,F263&lt;&gt;"",G263,G263&lt;&gt;"",H263,H263&lt;&gt;"",I263,I263&lt;&gt;"",J263)</f>
        <v>Medicare and other health insurance - retained earnings</v>
      </c>
      <c r="N263" t="str">
        <f>+IFERROR(VLOOKUP(M263,weights!B:C,2,FALSE),"")</f>
        <v/>
      </c>
    </row>
    <row r="264" spans="5:14" outlineLevel="4" x14ac:dyDescent="0.25">
      <c r="F264" t="s">
        <v>482</v>
      </c>
      <c r="G264" t="s">
        <v>483</v>
      </c>
      <c r="K264" cm="1">
        <f t="array" ref="K264">+_xlfn.IFS(A264&lt;&gt;"",0,B264&lt;&gt;"",1,C264&lt;&gt;"",2,D264&lt;&gt;"",3,E264&lt;&gt;"",4,F264&lt;&gt;"",5,G264&lt;&gt;"",6,H264&lt;&gt;"",7,I264&lt;&gt;"",8)</f>
        <v>5</v>
      </c>
      <c r="L264" t="str" cm="1">
        <f t="array" ref="L264">+_xlfn.IFS(A264&lt;&gt;"",A264,B264&lt;&gt;"",B264,C264&lt;&gt;"",C264,D264&lt;&gt;"",D264,E264&lt;&gt;"",E264,F264&lt;&gt;"",F264,G264&lt;&gt;"",G264,H264&lt;&gt;"",H264,I264&lt;&gt;"",I264)</f>
        <v>SEME041</v>
      </c>
      <c r="M264" t="str" cm="1">
        <f t="array" ref="M264">+_xlfn.IFS(A264&lt;&gt;"",B264,B264&lt;&gt;"",C264,C264&lt;&gt;"",D264,D264&lt;&gt;"",E264,E264&lt;&gt;"",F264,F264&lt;&gt;"",G264,G264&lt;&gt;"",H264,H264&lt;&gt;"",I264,I264&lt;&gt;"",J264)</f>
        <v>Other health ins - prescription drugs</v>
      </c>
      <c r="N264" t="str">
        <f>+IFERROR(VLOOKUP(M264,weights!B:C,2,FALSE),"")</f>
        <v/>
      </c>
    </row>
    <row r="265" spans="5:14" outlineLevel="4" x14ac:dyDescent="0.25">
      <c r="F265" t="s">
        <v>484</v>
      </c>
      <c r="G265" t="s">
        <v>485</v>
      </c>
      <c r="K265" cm="1">
        <f t="array" ref="K265">+_xlfn.IFS(A265&lt;&gt;"",0,B265&lt;&gt;"",1,C265&lt;&gt;"",2,D265&lt;&gt;"",3,E265&lt;&gt;"",4,F265&lt;&gt;"",5,G265&lt;&gt;"",6,H265&lt;&gt;"",7,I265&lt;&gt;"",8)</f>
        <v>5</v>
      </c>
      <c r="L265" t="str" cm="1">
        <f t="array" ref="L265">+_xlfn.IFS(A265&lt;&gt;"",A265,B265&lt;&gt;"",B265,C265&lt;&gt;"",C265,D265&lt;&gt;"",D265,E265&lt;&gt;"",E265,F265&lt;&gt;"",F265,G265&lt;&gt;"",G265,H265&lt;&gt;"",H265,I265&lt;&gt;"",I265)</f>
        <v>SEME042</v>
      </c>
      <c r="M265" t="str" cm="1">
        <f t="array" ref="M265">+_xlfn.IFS(A265&lt;&gt;"",B265,B265&lt;&gt;"",C265,C265&lt;&gt;"",D265,D265&lt;&gt;"",E265,E265&lt;&gt;"",F265,F265&lt;&gt;"",G265,G265&lt;&gt;"",H265,H265&lt;&gt;"",I265,I265&lt;&gt;"",J265)</f>
        <v>Other health ins - nonprescription medical equipment</v>
      </c>
      <c r="N265" t="str">
        <f>+IFERROR(VLOOKUP(M265,weights!B:C,2,FALSE),"")</f>
        <v/>
      </c>
    </row>
    <row r="266" spans="5:14" outlineLevel="4" x14ac:dyDescent="0.25">
      <c r="F266" t="s">
        <v>486</v>
      </c>
      <c r="G266" t="s">
        <v>487</v>
      </c>
      <c r="K266" cm="1">
        <f t="array" ref="K266">+_xlfn.IFS(A266&lt;&gt;"",0,B266&lt;&gt;"",1,C266&lt;&gt;"",2,D266&lt;&gt;"",3,E266&lt;&gt;"",4,F266&lt;&gt;"",5,G266&lt;&gt;"",6,H266&lt;&gt;"",7,I266&lt;&gt;"",8)</f>
        <v>5</v>
      </c>
      <c r="L266" t="str" cm="1">
        <f t="array" ref="L266">+_xlfn.IFS(A266&lt;&gt;"",A266,B266&lt;&gt;"",B266,C266&lt;&gt;"",C266,D266&lt;&gt;"",D266,E266&lt;&gt;"",E266,F266&lt;&gt;"",F266,G266&lt;&gt;"",G266,H266&lt;&gt;"",H266,I266&lt;&gt;"",I266)</f>
        <v>SEME043</v>
      </c>
      <c r="M266" t="str" cm="1">
        <f t="array" ref="M266">+_xlfn.IFS(A266&lt;&gt;"",B266,B266&lt;&gt;"",C266,C266&lt;&gt;"",D266,D266&lt;&gt;"",E266,E266&lt;&gt;"",F266,F266&lt;&gt;"",G266,G266&lt;&gt;"",H266,H266&lt;&gt;"",I266,I266&lt;&gt;"",J266)</f>
        <v>Other health ins - physicians' services</v>
      </c>
      <c r="N266" t="str">
        <f>+IFERROR(VLOOKUP(M266,weights!B:C,2,FALSE),"")</f>
        <v/>
      </c>
    </row>
    <row r="267" spans="5:14" outlineLevel="4" x14ac:dyDescent="0.25">
      <c r="F267" t="s">
        <v>488</v>
      </c>
      <c r="G267" t="s">
        <v>489</v>
      </c>
      <c r="K267" cm="1">
        <f t="array" ref="K267">+_xlfn.IFS(A267&lt;&gt;"",0,B267&lt;&gt;"",1,C267&lt;&gt;"",2,D267&lt;&gt;"",3,E267&lt;&gt;"",4,F267&lt;&gt;"",5,G267&lt;&gt;"",6,H267&lt;&gt;"",7,I267&lt;&gt;"",8)</f>
        <v>5</v>
      </c>
      <c r="L267" t="str" cm="1">
        <f t="array" ref="L267">+_xlfn.IFS(A267&lt;&gt;"",A267,B267&lt;&gt;"",B267,C267&lt;&gt;"",C267,D267&lt;&gt;"",D267,E267&lt;&gt;"",E267,F267&lt;&gt;"",F267,G267&lt;&gt;"",G267,H267&lt;&gt;"",H267,I267&lt;&gt;"",I267)</f>
        <v>SEME044</v>
      </c>
      <c r="M267" t="str" cm="1">
        <f t="array" ref="M267">+_xlfn.IFS(A267&lt;&gt;"",B267,B267&lt;&gt;"",C267,C267&lt;&gt;"",D267,D267&lt;&gt;"",E267,E267&lt;&gt;"",F267,F267&lt;&gt;"",G267,G267&lt;&gt;"",H267,H267&lt;&gt;"",I267,I267&lt;&gt;"",J267)</f>
        <v>Other health ins - dental services</v>
      </c>
      <c r="N267" t="str">
        <f>+IFERROR(VLOOKUP(M267,weights!B:C,2,FALSE),"")</f>
        <v/>
      </c>
    </row>
    <row r="268" spans="5:14" outlineLevel="4" x14ac:dyDescent="0.25">
      <c r="F268" t="s">
        <v>490</v>
      </c>
      <c r="G268" t="s">
        <v>491</v>
      </c>
      <c r="K268" cm="1">
        <f t="array" ref="K268">+_xlfn.IFS(A268&lt;&gt;"",0,B268&lt;&gt;"",1,C268&lt;&gt;"",2,D268&lt;&gt;"",3,E268&lt;&gt;"",4,F268&lt;&gt;"",5,G268&lt;&gt;"",6,H268&lt;&gt;"",7,I268&lt;&gt;"",8)</f>
        <v>5</v>
      </c>
      <c r="L268" t="str" cm="1">
        <f t="array" ref="L268">+_xlfn.IFS(A268&lt;&gt;"",A268,B268&lt;&gt;"",B268,C268&lt;&gt;"",C268,D268&lt;&gt;"",D268,E268&lt;&gt;"",E268,F268&lt;&gt;"",F268,G268&lt;&gt;"",G268,H268&lt;&gt;"",H268,I268&lt;&gt;"",I268)</f>
        <v>SEME045</v>
      </c>
      <c r="M268" t="str" cm="1">
        <f t="array" ref="M268">+_xlfn.IFS(A268&lt;&gt;"",B268,B268&lt;&gt;"",C268,C268&lt;&gt;"",D268,D268&lt;&gt;"",E268,E268&lt;&gt;"",F268,F268&lt;&gt;"",G268,G268&lt;&gt;"",H268,H268&lt;&gt;"",I268,I268&lt;&gt;"",J268)</f>
        <v>Other health ins - eyecare services</v>
      </c>
      <c r="N268" t="str">
        <f>+IFERROR(VLOOKUP(M268,weights!B:C,2,FALSE),"")</f>
        <v/>
      </c>
    </row>
    <row r="269" spans="5:14" outlineLevel="4" x14ac:dyDescent="0.25">
      <c r="F269" t="s">
        <v>492</v>
      </c>
      <c r="G269" t="s">
        <v>493</v>
      </c>
      <c r="K269" cm="1">
        <f t="array" ref="K269">+_xlfn.IFS(A269&lt;&gt;"",0,B269&lt;&gt;"",1,C269&lt;&gt;"",2,D269&lt;&gt;"",3,E269&lt;&gt;"",4,F269&lt;&gt;"",5,G269&lt;&gt;"",6,H269&lt;&gt;"",7,I269&lt;&gt;"",8)</f>
        <v>5</v>
      </c>
      <c r="L269" t="str" cm="1">
        <f t="array" ref="L269">+_xlfn.IFS(A269&lt;&gt;"",A269,B269&lt;&gt;"",B269,C269&lt;&gt;"",C269,D269&lt;&gt;"",D269,E269&lt;&gt;"",E269,F269&lt;&gt;"",F269,G269&lt;&gt;"",G269,H269&lt;&gt;"",H269,I269&lt;&gt;"",I269)</f>
        <v>SEME046</v>
      </c>
      <c r="M269" t="str" cm="1">
        <f t="array" ref="M269">+_xlfn.IFS(A269&lt;&gt;"",B269,B269&lt;&gt;"",C269,C269&lt;&gt;"",D269,D269&lt;&gt;"",E269,E269&lt;&gt;"",F269,F269&lt;&gt;"",G269,G269&lt;&gt;"",H269,H269&lt;&gt;"",I269,I269&lt;&gt;"",J269)</f>
        <v>Other health ins - other services</v>
      </c>
      <c r="N269" t="str">
        <f>+IFERROR(VLOOKUP(M269,weights!B:C,2,FALSE),"")</f>
        <v/>
      </c>
    </row>
    <row r="270" spans="5:14" outlineLevel="4" x14ac:dyDescent="0.25">
      <c r="F270" t="s">
        <v>494</v>
      </c>
      <c r="G270" t="s">
        <v>495</v>
      </c>
      <c r="K270" cm="1">
        <f t="array" ref="K270">+_xlfn.IFS(A270&lt;&gt;"",0,B270&lt;&gt;"",1,C270&lt;&gt;"",2,D270&lt;&gt;"",3,E270&lt;&gt;"",4,F270&lt;&gt;"",5,G270&lt;&gt;"",6,H270&lt;&gt;"",7,I270&lt;&gt;"",8)</f>
        <v>5</v>
      </c>
      <c r="L270" t="str" cm="1">
        <f t="array" ref="L270">+_xlfn.IFS(A270&lt;&gt;"",A270,B270&lt;&gt;"",B270,C270&lt;&gt;"",C270,D270&lt;&gt;"",D270,E270&lt;&gt;"",E270,F270&lt;&gt;"",F270,G270&lt;&gt;"",G270,H270&lt;&gt;"",H270,I270&lt;&gt;"",I270)</f>
        <v>SEME047</v>
      </c>
      <c r="M270" t="str" cm="1">
        <f t="array" ref="M270">+_xlfn.IFS(A270&lt;&gt;"",B270,B270&lt;&gt;"",C270,C270&lt;&gt;"",D270,D270&lt;&gt;"",E270,E270&lt;&gt;"",F270,F270&lt;&gt;"",G270,G270&lt;&gt;"",H270,H270&lt;&gt;"",I270,I270&lt;&gt;"",J270)</f>
        <v>Other health ins - hospital services</v>
      </c>
      <c r="N270" t="str">
        <f>+IFERROR(VLOOKUP(M270,weights!B:C,2,FALSE),"")</f>
        <v/>
      </c>
    </row>
    <row r="271" spans="5:14" outlineLevel="4" x14ac:dyDescent="0.25">
      <c r="F271" t="s">
        <v>496</v>
      </c>
      <c r="G271" t="s">
        <v>497</v>
      </c>
      <c r="K271" cm="1">
        <f t="array" ref="K271">+_xlfn.IFS(A271&lt;&gt;"",0,B271&lt;&gt;"",1,C271&lt;&gt;"",2,D271&lt;&gt;"",3,E271&lt;&gt;"",4,F271&lt;&gt;"",5,G271&lt;&gt;"",6,H271&lt;&gt;"",7,I271&lt;&gt;"",8)</f>
        <v>5</v>
      </c>
      <c r="L271" t="str" cm="1">
        <f t="array" ref="L271">+_xlfn.IFS(A271&lt;&gt;"",A271,B271&lt;&gt;"",B271,C271&lt;&gt;"",C271,D271&lt;&gt;"",D271,E271&lt;&gt;"",E271,F271&lt;&gt;"",F271,G271&lt;&gt;"",G271,H271&lt;&gt;"",H271,I271&lt;&gt;"",I271)</f>
        <v>SEME048</v>
      </c>
      <c r="M271" t="str" cm="1">
        <f t="array" ref="M271">+_xlfn.IFS(A271&lt;&gt;"",B271,B271&lt;&gt;"",C271,C271&lt;&gt;"",D271,D271&lt;&gt;"",E271,E271&lt;&gt;"",F271,F271&lt;&gt;"",G271,G271&lt;&gt;"",H271,H271&lt;&gt;"",I271,I271&lt;&gt;"",J271)</f>
        <v>Other health ins - nursing homes</v>
      </c>
      <c r="N271" t="str">
        <f>+IFERROR(VLOOKUP(M271,weights!B:C,2,FALSE),"")</f>
        <v/>
      </c>
    </row>
    <row r="272" spans="5:14" outlineLevel="4" x14ac:dyDescent="0.25">
      <c r="F272" t="s">
        <v>498</v>
      </c>
      <c r="G272" t="s">
        <v>499</v>
      </c>
      <c r="K272" cm="1">
        <f t="array" ref="K272">+_xlfn.IFS(A272&lt;&gt;"",0,B272&lt;&gt;"",1,C272&lt;&gt;"",2,D272&lt;&gt;"",3,E272&lt;&gt;"",4,F272&lt;&gt;"",5,G272&lt;&gt;"",6,H272&lt;&gt;"",7,I272&lt;&gt;"",8)</f>
        <v>5</v>
      </c>
      <c r="L272" t="str" cm="1">
        <f t="array" ref="L272">+_xlfn.IFS(A272&lt;&gt;"",A272,B272&lt;&gt;"",B272,C272&lt;&gt;"",C272,D272&lt;&gt;"",D272,E272&lt;&gt;"",E272,F272&lt;&gt;"",F272,G272&lt;&gt;"",G272,H272&lt;&gt;"",H272,I272&lt;&gt;"",I272)</f>
        <v>SEME049</v>
      </c>
      <c r="M272" t="str" cm="1">
        <f t="array" ref="M272">+_xlfn.IFS(A272&lt;&gt;"",B272,B272&lt;&gt;"",C272,C272&lt;&gt;"",D272,D272&lt;&gt;"",E272,E272&lt;&gt;"",F272,F272&lt;&gt;"",G272,G272&lt;&gt;"",H272,H272&lt;&gt;"",I272,I272&lt;&gt;"",J272)</f>
        <v>Other health ins - care of invalids and elderly at home</v>
      </c>
      <c r="N272" t="str">
        <f>+IFERROR(VLOOKUP(M272,weights!B:C,2,FALSE),"")</f>
        <v/>
      </c>
    </row>
    <row r="273" spans="2:14" x14ac:dyDescent="0.25">
      <c r="B273" t="s">
        <v>500</v>
      </c>
      <c r="C273" t="s">
        <v>501</v>
      </c>
      <c r="K273" cm="1">
        <f t="array" ref="K273">+_xlfn.IFS(A273&lt;&gt;"",0,B273&lt;&gt;"",1,C273&lt;&gt;"",2,D273&lt;&gt;"",3,E273&lt;&gt;"",4,F273&lt;&gt;"",5,G273&lt;&gt;"",6,H273&lt;&gt;"",7,I273&lt;&gt;"",8)</f>
        <v>1</v>
      </c>
      <c r="L273" t="str" cm="1">
        <f t="array" ref="L273">+_xlfn.IFS(A273&lt;&gt;"",A273,B273&lt;&gt;"",B273,C273&lt;&gt;"",C273,D273&lt;&gt;"",D273,E273&lt;&gt;"",E273,F273&lt;&gt;"",F273,G273&lt;&gt;"",G273,H273&lt;&gt;"",H273,I273&lt;&gt;"",I273)</f>
        <v>SAR</v>
      </c>
      <c r="M273" t="str" cm="1">
        <f t="array" ref="M273">+_xlfn.IFS(A273&lt;&gt;"",B273,B273&lt;&gt;"",C273,C273&lt;&gt;"",D273,D273&lt;&gt;"",E273,E273&lt;&gt;"",F273,F273&lt;&gt;"",G273,G273&lt;&gt;"",H273,H273&lt;&gt;"",I273,I273&lt;&gt;"",J273)</f>
        <v>Recreation</v>
      </c>
      <c r="N273">
        <f>+IFERROR(VLOOKUP(M273,weights!B:C,2,FALSE),"")</f>
        <v>5.3849999999999998</v>
      </c>
    </row>
    <row r="274" spans="2:14" outlineLevel="1" x14ac:dyDescent="0.25">
      <c r="C274" t="s">
        <v>502</v>
      </c>
      <c r="D274" t="s">
        <v>503</v>
      </c>
      <c r="K274" cm="1">
        <f t="array" ref="K274">+_xlfn.IFS(A274&lt;&gt;"",0,B274&lt;&gt;"",1,C274&lt;&gt;"",2,D274&lt;&gt;"",3,E274&lt;&gt;"",4,F274&lt;&gt;"",5,G274&lt;&gt;"",6,H274&lt;&gt;"",7,I274&lt;&gt;"",8)</f>
        <v>2</v>
      </c>
      <c r="L274" t="str" cm="1">
        <f t="array" ref="L274">+_xlfn.IFS(A274&lt;&gt;"",A274,B274&lt;&gt;"",B274,C274&lt;&gt;"",C274,D274&lt;&gt;"",D274,E274&lt;&gt;"",E274,F274&lt;&gt;"",F274,G274&lt;&gt;"",G274,H274&lt;&gt;"",H274,I274&lt;&gt;"",I274)</f>
        <v>SERA</v>
      </c>
      <c r="M274" t="str" cm="1">
        <f t="array" ref="M274">+_xlfn.IFS(A274&lt;&gt;"",B274,B274&lt;&gt;"",C274,C274&lt;&gt;"",D274,D274&lt;&gt;"",E274,E274&lt;&gt;"",F274,F274&lt;&gt;"",G274,G274&lt;&gt;"",H274,H274&lt;&gt;"",I274,I274&lt;&gt;"",J274)</f>
        <v>Video and audio</v>
      </c>
      <c r="N274">
        <f>+IFERROR(VLOOKUP(M274,weights!B:C,2,FALSE),"")</f>
        <v>1.266</v>
      </c>
    </row>
    <row r="275" spans="2:14" outlineLevel="2" x14ac:dyDescent="0.25">
      <c r="D275" t="s">
        <v>504</v>
      </c>
      <c r="E275" t="s">
        <v>505</v>
      </c>
      <c r="K275" cm="1">
        <f t="array" ref="K275">+_xlfn.IFS(A275&lt;&gt;"",0,B275&lt;&gt;"",1,C275&lt;&gt;"",2,D275&lt;&gt;"",3,E275&lt;&gt;"",4,F275&lt;&gt;"",5,G275&lt;&gt;"",6,H275&lt;&gt;"",7,I275&lt;&gt;"",8)</f>
        <v>3</v>
      </c>
      <c r="L275" t="str" cm="1">
        <f t="array" ref="L275">+_xlfn.IFS(A275&lt;&gt;"",A275,B275&lt;&gt;"",B275,C275&lt;&gt;"",C275,D275&lt;&gt;"",D275,E275&lt;&gt;"",E275,F275&lt;&gt;"",F275,G275&lt;&gt;"",G275,H275&lt;&gt;"",H275,I275&lt;&gt;"",I275)</f>
        <v>SERA01</v>
      </c>
      <c r="M275" t="str" cm="1">
        <f t="array" ref="M275">+_xlfn.IFS(A275&lt;&gt;"",B275,B275&lt;&gt;"",C275,C275&lt;&gt;"",D275,D275&lt;&gt;"",E275,E275&lt;&gt;"",F275,F275&lt;&gt;"",G275,G275&lt;&gt;"",H275,H275&lt;&gt;"",I275,I275&lt;&gt;"",J275)</f>
        <v>Televisions</v>
      </c>
      <c r="N275">
        <f>+IFERROR(VLOOKUP(M275,weights!B:C,2,FALSE),"")</f>
        <v>0.14199999999999999</v>
      </c>
    </row>
    <row r="276" spans="2:14" outlineLevel="2" x14ac:dyDescent="0.25">
      <c r="D276" t="s">
        <v>506</v>
      </c>
      <c r="E276" t="s">
        <v>507</v>
      </c>
      <c r="K276" cm="1">
        <f t="array" ref="K276">+_xlfn.IFS(A276&lt;&gt;"",0,B276&lt;&gt;"",1,C276&lt;&gt;"",2,D276&lt;&gt;"",3,E276&lt;&gt;"",4,F276&lt;&gt;"",5,G276&lt;&gt;"",6,H276&lt;&gt;"",7,I276&lt;&gt;"",8)</f>
        <v>3</v>
      </c>
      <c r="L276" t="str" cm="1">
        <f t="array" ref="L276">+_xlfn.IFS(A276&lt;&gt;"",A276,B276&lt;&gt;"",B276,C276&lt;&gt;"",C276,D276&lt;&gt;"",D276,E276&lt;&gt;"",E276,F276&lt;&gt;"",F276,G276&lt;&gt;"",G276,H276&lt;&gt;"",H276,I276&lt;&gt;"",I276)</f>
        <v>SERA02</v>
      </c>
      <c r="M276" t="str" cm="1">
        <f t="array" ref="M276">+_xlfn.IFS(A276&lt;&gt;"",B276,B276&lt;&gt;"",C276,C276&lt;&gt;"",D276,D276&lt;&gt;"",E276,E276&lt;&gt;"",F276,F276&lt;&gt;"",G276,G276&lt;&gt;"",H276,H276&lt;&gt;"",I276,I276&lt;&gt;"",J276)</f>
        <v>Cable and satellite television and radio service</v>
      </c>
      <c r="N276" t="str">
        <f>+IFERROR(VLOOKUP(M276,weights!B:C,2,FALSE),"")</f>
        <v/>
      </c>
    </row>
    <row r="277" spans="2:14" outlineLevel="2" x14ac:dyDescent="0.25">
      <c r="D277" t="s">
        <v>508</v>
      </c>
      <c r="E277" t="s">
        <v>509</v>
      </c>
      <c r="K277" cm="1">
        <f t="array" ref="K277">+_xlfn.IFS(A277&lt;&gt;"",0,B277&lt;&gt;"",1,C277&lt;&gt;"",2,D277&lt;&gt;"",3,E277&lt;&gt;"",4,F277&lt;&gt;"",5,G277&lt;&gt;"",6,H277&lt;&gt;"",7,I277&lt;&gt;"",8)</f>
        <v>3</v>
      </c>
      <c r="L277" t="str" cm="1">
        <f t="array" ref="L277">+_xlfn.IFS(A277&lt;&gt;"",A277,B277&lt;&gt;"",B277,C277&lt;&gt;"",C277,D277&lt;&gt;"",D277,E277&lt;&gt;"",E277,F277&lt;&gt;"",F277,G277&lt;&gt;"",G277,H277&lt;&gt;"",H277,I277&lt;&gt;"",I277)</f>
        <v>SERA03</v>
      </c>
      <c r="M277" t="str" cm="1">
        <f t="array" ref="M277">+_xlfn.IFS(A277&lt;&gt;"",B277,B277&lt;&gt;"",C277,C277&lt;&gt;"",D277,D277&lt;&gt;"",E277,E277&lt;&gt;"",F277,F277&lt;&gt;"",G277,G277&lt;&gt;"",H277,H277&lt;&gt;"",I277,I277&lt;&gt;"",J277)</f>
        <v>Other video equipment</v>
      </c>
      <c r="N277">
        <f>+IFERROR(VLOOKUP(M277,weights!B:C,2,FALSE),"")</f>
        <v>1.6E-2</v>
      </c>
    </row>
    <row r="278" spans="2:14" outlineLevel="2" x14ac:dyDescent="0.25">
      <c r="D278" t="s">
        <v>510</v>
      </c>
      <c r="E278" s="1" t="s">
        <v>511</v>
      </c>
      <c r="K278" cm="1">
        <f t="array" ref="K278">+_xlfn.IFS(A278&lt;&gt;"",0,B278&lt;&gt;"",1,C278&lt;&gt;"",2,D278&lt;&gt;"",3,E278&lt;&gt;"",4,F278&lt;&gt;"",5,G278&lt;&gt;"",6,H278&lt;&gt;"",7,I278&lt;&gt;"",8)</f>
        <v>3</v>
      </c>
      <c r="L278" t="str" cm="1">
        <f t="array" ref="L278">+_xlfn.IFS(A278&lt;&gt;"",A278,B278&lt;&gt;"",B278,C278&lt;&gt;"",C278,D278&lt;&gt;"",D278,E278&lt;&gt;"",E278,F278&lt;&gt;"",F278,G278&lt;&gt;"",G278,H278&lt;&gt;"",H278,I278&lt;&gt;"",I278)</f>
        <v>SERA04</v>
      </c>
      <c r="M278" t="str" cm="1">
        <f t="array" ref="M278">+_xlfn.IFS(A278&lt;&gt;"",B278,B278&lt;&gt;"",C278,C278&lt;&gt;"",D278,D278&lt;&gt;"",E278,E278&lt;&gt;"",F278,F278&lt;&gt;"",G278,G278&lt;&gt;"",H278,H278&lt;&gt;"",I278,I278&lt;&gt;"",J278)</f>
        <v>Video cassettes, discs, and other media including rental</v>
      </c>
      <c r="N278" t="str">
        <f>+IFERROR(VLOOKUP(M278,weights!B:C,2,FALSE),"")</f>
        <v/>
      </c>
    </row>
    <row r="279" spans="2:14" outlineLevel="2" x14ac:dyDescent="0.25">
      <c r="D279" t="s">
        <v>512</v>
      </c>
      <c r="E279" t="s">
        <v>513</v>
      </c>
      <c r="K279" cm="1">
        <f t="array" ref="K279">+_xlfn.IFS(A279&lt;&gt;"",0,B279&lt;&gt;"",1,C279&lt;&gt;"",2,D279&lt;&gt;"",3,E279&lt;&gt;"",4,F279&lt;&gt;"",5,G279&lt;&gt;"",6,H279&lt;&gt;"",7,I279&lt;&gt;"",8)</f>
        <v>3</v>
      </c>
      <c r="L279" t="str" cm="1">
        <f t="array" ref="L279">+_xlfn.IFS(A279&lt;&gt;"",A279,B279&lt;&gt;"",B279,C279&lt;&gt;"",C279,D279&lt;&gt;"",D279,E279&lt;&gt;"",E279,F279&lt;&gt;"",F279,G279&lt;&gt;"",G279,H279&lt;&gt;"",H279,I279&lt;&gt;"",I279)</f>
        <v>SERA05</v>
      </c>
      <c r="M279" t="str" cm="1">
        <f t="array" ref="M279">+_xlfn.IFS(A279&lt;&gt;"",B279,B279&lt;&gt;"",C279,C279&lt;&gt;"",D279,D279&lt;&gt;"",E279,E279&lt;&gt;"",F279,F279&lt;&gt;"",G279,G279&lt;&gt;"",H279,H279&lt;&gt;"",I279,I279&lt;&gt;"",J279)</f>
        <v>Audio equipment</v>
      </c>
      <c r="N279">
        <f>+IFERROR(VLOOKUP(M279,weights!B:C,2,FALSE),"")</f>
        <v>5.6000000000000001E-2</v>
      </c>
    </row>
    <row r="280" spans="2:14" outlineLevel="2" x14ac:dyDescent="0.25">
      <c r="D280" t="s">
        <v>514</v>
      </c>
      <c r="E280" t="s">
        <v>515</v>
      </c>
      <c r="K280" cm="1">
        <f t="array" ref="K280">+_xlfn.IFS(A280&lt;&gt;"",0,B280&lt;&gt;"",1,C280&lt;&gt;"",2,D280&lt;&gt;"",3,E280&lt;&gt;"",4,F280&lt;&gt;"",5,G280&lt;&gt;"",6,H280&lt;&gt;"",7,I280&lt;&gt;"",8)</f>
        <v>3</v>
      </c>
      <c r="L280" t="str" cm="1">
        <f t="array" ref="L280">+_xlfn.IFS(A280&lt;&gt;"",A280,B280&lt;&gt;"",B280,C280&lt;&gt;"",C280,D280&lt;&gt;"",D280,E280&lt;&gt;"",E280,F280&lt;&gt;"",F280,G280&lt;&gt;"",G280,H280&lt;&gt;"",H280,I280&lt;&gt;"",I280)</f>
        <v>SERA06</v>
      </c>
      <c r="M280" t="str" cm="1">
        <f t="array" ref="M280">+_xlfn.IFS(A280&lt;&gt;"",B280,B280&lt;&gt;"",C280,C280&lt;&gt;"",D280,D280&lt;&gt;"",E280,E280&lt;&gt;"",F280,F280&lt;&gt;"",G280,G280&lt;&gt;"",H280,H280&lt;&gt;"",I280,I280&lt;&gt;"",J280)</f>
        <v>Audio discs, tapes and other media</v>
      </c>
      <c r="N280" t="str">
        <f>+IFERROR(VLOOKUP(M280,weights!B:C,2,FALSE),"")</f>
        <v/>
      </c>
    </row>
    <row r="281" spans="2:14" outlineLevel="2" x14ac:dyDescent="0.25">
      <c r="D281" t="s">
        <v>516</v>
      </c>
      <c r="E281" t="s">
        <v>517</v>
      </c>
      <c r="K281" cm="1">
        <f t="array" ref="K281">+_xlfn.IFS(A281&lt;&gt;"",0,B281&lt;&gt;"",1,C281&lt;&gt;"",2,D281&lt;&gt;"",3,E281&lt;&gt;"",4,F281&lt;&gt;"",5,G281&lt;&gt;"",6,H281&lt;&gt;"",7,I281&lt;&gt;"",8)</f>
        <v>3</v>
      </c>
      <c r="L281" t="str" cm="1">
        <f t="array" ref="L281">+_xlfn.IFS(A281&lt;&gt;"",A281,B281&lt;&gt;"",B281,C281&lt;&gt;"",C281,D281&lt;&gt;"",D281,E281&lt;&gt;"",E281,F281&lt;&gt;"",F281,G281&lt;&gt;"",G281,H281&lt;&gt;"",H281,I281&lt;&gt;"",I281)</f>
        <v>SERA09</v>
      </c>
      <c r="M281" t="str" cm="1">
        <f t="array" ref="M281">+_xlfn.IFS(A281&lt;&gt;"",B281,B281&lt;&gt;"",C281,C281&lt;&gt;"",D281,D281&lt;&gt;"",E281,E281&lt;&gt;"",F281,F281&lt;&gt;"",G281,G281&lt;&gt;"",H281,H281&lt;&gt;"",I281,I281&lt;&gt;"",J281)</f>
        <v>Unsampled video and audio</v>
      </c>
      <c r="N281">
        <f>+IFERROR(VLOOKUP(M281,weights!B:C,2,FALSE),"")</f>
        <v>0.01</v>
      </c>
    </row>
    <row r="282" spans="2:14" outlineLevel="1" x14ac:dyDescent="0.25">
      <c r="C282" t="s">
        <v>518</v>
      </c>
      <c r="D282" t="s">
        <v>519</v>
      </c>
      <c r="K282" cm="1">
        <f t="array" ref="K282">+_xlfn.IFS(A282&lt;&gt;"",0,B282&lt;&gt;"",1,C282&lt;&gt;"",2,D282&lt;&gt;"",3,E282&lt;&gt;"",4,F282&lt;&gt;"",5,G282&lt;&gt;"",6,H282&lt;&gt;"",7,I282&lt;&gt;"",8)</f>
        <v>2</v>
      </c>
      <c r="L282" t="str" cm="1">
        <f t="array" ref="L282">+_xlfn.IFS(A282&lt;&gt;"",A282,B282&lt;&gt;"",B282,C282&lt;&gt;"",C282,D282&lt;&gt;"",D282,E282&lt;&gt;"",E282,F282&lt;&gt;"",F282,G282&lt;&gt;"",G282,H282&lt;&gt;"",H282,I282&lt;&gt;"",I282)</f>
        <v>SERB</v>
      </c>
      <c r="M282" t="str" cm="1">
        <f t="array" ref="M282">+_xlfn.IFS(A282&lt;&gt;"",B282,B282&lt;&gt;"",C282,C282&lt;&gt;"",D282,D282&lt;&gt;"",E282,E282&lt;&gt;"",F282,F282&lt;&gt;"",G282,G282&lt;&gt;"",H282,H282&lt;&gt;"",I282,I282&lt;&gt;"",J282)</f>
        <v>Pets, pet products and services</v>
      </c>
      <c r="N282">
        <f>+IFERROR(VLOOKUP(M282,weights!B:C,2,FALSE),"")</f>
        <v>1.2050000000000001</v>
      </c>
    </row>
    <row r="283" spans="2:14" outlineLevel="2" x14ac:dyDescent="0.25">
      <c r="D283" t="s">
        <v>520</v>
      </c>
      <c r="E283" t="s">
        <v>521</v>
      </c>
      <c r="K283" cm="1">
        <f t="array" ref="K283">+_xlfn.IFS(A283&lt;&gt;"",0,B283&lt;&gt;"",1,C283&lt;&gt;"",2,D283&lt;&gt;"",3,E283&lt;&gt;"",4,F283&lt;&gt;"",5,G283&lt;&gt;"",6,H283&lt;&gt;"",7,I283&lt;&gt;"",8)</f>
        <v>3</v>
      </c>
      <c r="L283" t="str" cm="1">
        <f t="array" ref="L283">+_xlfn.IFS(A283&lt;&gt;"",A283,B283&lt;&gt;"",B283,C283&lt;&gt;"",C283,D283&lt;&gt;"",D283,E283&lt;&gt;"",E283,F283&lt;&gt;"",F283,G283&lt;&gt;"",G283,H283&lt;&gt;"",H283,I283&lt;&gt;"",I283)</f>
        <v>SERB01</v>
      </c>
      <c r="M283" t="str" cm="1">
        <f t="array" ref="M283">+_xlfn.IFS(A283&lt;&gt;"",B283,B283&lt;&gt;"",C283,C283&lt;&gt;"",D283,D283&lt;&gt;"",E283,E283&lt;&gt;"",F283,F283&lt;&gt;"",G283,G283&lt;&gt;"",H283,H283&lt;&gt;"",I283,I283&lt;&gt;"",J283)</f>
        <v>Pets and pet products</v>
      </c>
      <c r="N283">
        <f>+IFERROR(VLOOKUP(M283,weights!B:C,2,FALSE),"")</f>
        <v>0.66900000000000004</v>
      </c>
    </row>
    <row r="284" spans="2:14" outlineLevel="2" x14ac:dyDescent="0.25">
      <c r="D284" t="s">
        <v>522</v>
      </c>
      <c r="E284" t="s">
        <v>523</v>
      </c>
      <c r="K284" cm="1">
        <f t="array" ref="K284">+_xlfn.IFS(A284&lt;&gt;"",0,B284&lt;&gt;"",1,C284&lt;&gt;"",2,D284&lt;&gt;"",3,E284&lt;&gt;"",4,F284&lt;&gt;"",5,G284&lt;&gt;"",6,H284&lt;&gt;"",7,I284&lt;&gt;"",8)</f>
        <v>3</v>
      </c>
      <c r="L284" t="str" cm="1">
        <f t="array" ref="L284">+_xlfn.IFS(A284&lt;&gt;"",A284,B284&lt;&gt;"",B284,C284&lt;&gt;"",C284,D284&lt;&gt;"",D284,E284&lt;&gt;"",E284,F284&lt;&gt;"",F284,G284&lt;&gt;"",G284,H284&lt;&gt;"",H284,I284&lt;&gt;"",I284)</f>
        <v>SERB02</v>
      </c>
      <c r="M284" t="str" cm="1">
        <f t="array" ref="M284">+_xlfn.IFS(A284&lt;&gt;"",B284,B284&lt;&gt;"",C284,C284&lt;&gt;"",D284,D284&lt;&gt;"",E284,E284&lt;&gt;"",F284,F284&lt;&gt;"",G284,G284&lt;&gt;"",H284,H284&lt;&gt;"",I284,I284&lt;&gt;"",J284)</f>
        <v>Pet services including veterinary</v>
      </c>
      <c r="N284">
        <f>+IFERROR(VLOOKUP(M284,weights!B:C,2,FALSE),"")</f>
        <v>0.53600000000000003</v>
      </c>
    </row>
    <row r="285" spans="2:14" outlineLevel="1" x14ac:dyDescent="0.25">
      <c r="C285" t="s">
        <v>524</v>
      </c>
      <c r="D285" t="s">
        <v>525</v>
      </c>
      <c r="K285" cm="1">
        <f t="array" ref="K285">+_xlfn.IFS(A285&lt;&gt;"",0,B285&lt;&gt;"",1,C285&lt;&gt;"",2,D285&lt;&gt;"",3,E285&lt;&gt;"",4,F285&lt;&gt;"",5,G285&lt;&gt;"",6,H285&lt;&gt;"",7,I285&lt;&gt;"",8)</f>
        <v>2</v>
      </c>
      <c r="L285" t="str" cm="1">
        <f t="array" ref="L285">+_xlfn.IFS(A285&lt;&gt;"",A285,B285&lt;&gt;"",B285,C285&lt;&gt;"",C285,D285&lt;&gt;"",D285,E285&lt;&gt;"",E285,F285&lt;&gt;"",F285,G285&lt;&gt;"",G285,H285&lt;&gt;"",H285,I285&lt;&gt;"",I285)</f>
        <v>SERC</v>
      </c>
      <c r="M285" t="str" cm="1">
        <f t="array" ref="M285">+_xlfn.IFS(A285&lt;&gt;"",B285,B285&lt;&gt;"",C285,C285&lt;&gt;"",D285,D285&lt;&gt;"",E285,E285&lt;&gt;"",F285,F285&lt;&gt;"",G285,G285&lt;&gt;"",H285,H285&lt;&gt;"",I285,I285&lt;&gt;"",J285)</f>
        <v>Sporting goods</v>
      </c>
      <c r="N285">
        <f>+IFERROR(VLOOKUP(M285,weights!B:C,2,FALSE),"")</f>
        <v>0.76400000000000001</v>
      </c>
    </row>
    <row r="286" spans="2:14" outlineLevel="2" x14ac:dyDescent="0.25">
      <c r="D286" t="s">
        <v>526</v>
      </c>
      <c r="E286" t="s">
        <v>527</v>
      </c>
      <c r="K286" cm="1">
        <f t="array" ref="K286">+_xlfn.IFS(A286&lt;&gt;"",0,B286&lt;&gt;"",1,C286&lt;&gt;"",2,D286&lt;&gt;"",3,E286&lt;&gt;"",4,F286&lt;&gt;"",5,G286&lt;&gt;"",6,H286&lt;&gt;"",7,I286&lt;&gt;"",8)</f>
        <v>3</v>
      </c>
      <c r="L286" t="str" cm="1">
        <f t="array" ref="L286">+_xlfn.IFS(A286&lt;&gt;"",A286,B286&lt;&gt;"",B286,C286&lt;&gt;"",C286,D286&lt;&gt;"",D286,E286&lt;&gt;"",E286,F286&lt;&gt;"",F286,G286&lt;&gt;"",G286,H286&lt;&gt;"",H286,I286&lt;&gt;"",I286)</f>
        <v>SERC01</v>
      </c>
      <c r="M286" t="str" cm="1">
        <f t="array" ref="M286">+_xlfn.IFS(A286&lt;&gt;"",B286,B286&lt;&gt;"",C286,C286&lt;&gt;"",D286,D286&lt;&gt;"",E286,E286&lt;&gt;"",F286,F286&lt;&gt;"",G286,G286&lt;&gt;"",H286,H286&lt;&gt;"",I286,I286&lt;&gt;"",J286)</f>
        <v>Sports vehicles including bicycles</v>
      </c>
      <c r="N286">
        <f>+IFERROR(VLOOKUP(M286,weights!B:C,2,FALSE),"")</f>
        <v>0.439</v>
      </c>
    </row>
    <row r="287" spans="2:14" outlineLevel="2" x14ac:dyDescent="0.25">
      <c r="D287" t="s">
        <v>528</v>
      </c>
      <c r="E287" t="s">
        <v>529</v>
      </c>
      <c r="K287" cm="1">
        <f t="array" ref="K287">+_xlfn.IFS(A287&lt;&gt;"",0,B287&lt;&gt;"",1,C287&lt;&gt;"",2,D287&lt;&gt;"",3,E287&lt;&gt;"",4,F287&lt;&gt;"",5,G287&lt;&gt;"",6,H287&lt;&gt;"",7,I287&lt;&gt;"",8)</f>
        <v>3</v>
      </c>
      <c r="L287" t="str" cm="1">
        <f t="array" ref="L287">+_xlfn.IFS(A287&lt;&gt;"",A287,B287&lt;&gt;"",B287,C287&lt;&gt;"",C287,D287&lt;&gt;"",D287,E287&lt;&gt;"",E287,F287&lt;&gt;"",F287,G287&lt;&gt;"",G287,H287&lt;&gt;"",H287,I287&lt;&gt;"",I287)</f>
        <v>SERC02</v>
      </c>
      <c r="M287" t="str" cm="1">
        <f t="array" ref="M287">+_xlfn.IFS(A287&lt;&gt;"",B287,B287&lt;&gt;"",C287,C287&lt;&gt;"",D287,D287&lt;&gt;"",E287,E287&lt;&gt;"",F287,F287&lt;&gt;"",G287,G287&lt;&gt;"",H287,H287&lt;&gt;"",I287,I287&lt;&gt;"",J287)</f>
        <v>Sports equipment</v>
      </c>
      <c r="N287">
        <f>+IFERROR(VLOOKUP(M287,weights!B:C,2,FALSE),"")</f>
        <v>0.316</v>
      </c>
    </row>
    <row r="288" spans="2:14" outlineLevel="2" x14ac:dyDescent="0.25">
      <c r="D288" t="s">
        <v>530</v>
      </c>
      <c r="E288" t="s">
        <v>531</v>
      </c>
      <c r="K288" cm="1">
        <f t="array" ref="K288">+_xlfn.IFS(A288&lt;&gt;"",0,B288&lt;&gt;"",1,C288&lt;&gt;"",2,D288&lt;&gt;"",3,E288&lt;&gt;"",4,F288&lt;&gt;"",5,G288&lt;&gt;"",6,H288&lt;&gt;"",7,I288&lt;&gt;"",8)</f>
        <v>3</v>
      </c>
      <c r="L288" t="str" cm="1">
        <f t="array" ref="L288">+_xlfn.IFS(A288&lt;&gt;"",A288,B288&lt;&gt;"",B288,C288&lt;&gt;"",C288,D288&lt;&gt;"",D288,E288&lt;&gt;"",E288,F288&lt;&gt;"",F288,G288&lt;&gt;"",G288,H288&lt;&gt;"",H288,I288&lt;&gt;"",I288)</f>
        <v>SERC09</v>
      </c>
      <c r="M288" t="str" cm="1">
        <f t="array" ref="M288">+_xlfn.IFS(A288&lt;&gt;"",B288,B288&lt;&gt;"",C288,C288&lt;&gt;"",D288,D288&lt;&gt;"",E288,E288&lt;&gt;"",F288,F288&lt;&gt;"",G288,G288&lt;&gt;"",H288,H288&lt;&gt;"",I288,I288&lt;&gt;"",J288)</f>
        <v>Unsampled sporting goods</v>
      </c>
      <c r="N288">
        <f>+IFERROR(VLOOKUP(M288,weights!B:C,2,FALSE),"")</f>
        <v>8.9999999999999993E-3</v>
      </c>
    </row>
    <row r="289" spans="3:14" outlineLevel="1" x14ac:dyDescent="0.25">
      <c r="C289" t="s">
        <v>532</v>
      </c>
      <c r="D289" t="s">
        <v>533</v>
      </c>
      <c r="K289" cm="1">
        <f t="array" ref="K289">+_xlfn.IFS(A289&lt;&gt;"",0,B289&lt;&gt;"",1,C289&lt;&gt;"",2,D289&lt;&gt;"",3,E289&lt;&gt;"",4,F289&lt;&gt;"",5,G289&lt;&gt;"",6,H289&lt;&gt;"",7,I289&lt;&gt;"",8)</f>
        <v>2</v>
      </c>
      <c r="L289" t="str" cm="1">
        <f t="array" ref="L289">+_xlfn.IFS(A289&lt;&gt;"",A289,B289&lt;&gt;"",B289,C289&lt;&gt;"",C289,D289&lt;&gt;"",D289,E289&lt;&gt;"",E289,F289&lt;&gt;"",F289,G289&lt;&gt;"",G289,H289&lt;&gt;"",H289,I289&lt;&gt;"",I289)</f>
        <v>SERD</v>
      </c>
      <c r="M289" t="str" cm="1">
        <f t="array" ref="M289">+_xlfn.IFS(A289&lt;&gt;"",B289,B289&lt;&gt;"",C289,C289&lt;&gt;"",D289,D289&lt;&gt;"",E289,E289&lt;&gt;"",F289,F289&lt;&gt;"",G289,G289&lt;&gt;"",H289,H289&lt;&gt;"",I289,I289&lt;&gt;"",J289)</f>
        <v>Photography</v>
      </c>
      <c r="N289">
        <f>+IFERROR(VLOOKUP(M289,weights!B:C,2,FALSE),"")</f>
        <v>6.0999999999999999E-2</v>
      </c>
    </row>
    <row r="290" spans="3:14" outlineLevel="2" x14ac:dyDescent="0.25">
      <c r="D290" t="s">
        <v>534</v>
      </c>
      <c r="E290" t="s">
        <v>535</v>
      </c>
      <c r="K290" cm="1">
        <f t="array" ref="K290">+_xlfn.IFS(A290&lt;&gt;"",0,B290&lt;&gt;"",1,C290&lt;&gt;"",2,D290&lt;&gt;"",3,E290&lt;&gt;"",4,F290&lt;&gt;"",5,G290&lt;&gt;"",6,H290&lt;&gt;"",7,I290&lt;&gt;"",8)</f>
        <v>3</v>
      </c>
      <c r="L290" t="str" cm="1">
        <f t="array" ref="L290">+_xlfn.IFS(A290&lt;&gt;"",A290,B290&lt;&gt;"",B290,C290&lt;&gt;"",C290,D290&lt;&gt;"",D290,E290&lt;&gt;"",E290,F290&lt;&gt;"",F290,G290&lt;&gt;"",G290,H290&lt;&gt;"",H290,I290&lt;&gt;"",I290)</f>
        <v>SERD01</v>
      </c>
      <c r="M290" t="str" cm="1">
        <f t="array" ref="M290">+_xlfn.IFS(A290&lt;&gt;"",B290,B290&lt;&gt;"",C290,C290&lt;&gt;"",D290,D290&lt;&gt;"",E290,E290&lt;&gt;"",F290,F290&lt;&gt;"",G290,G290&lt;&gt;"",H290,H290&lt;&gt;"",I290,I290&lt;&gt;"",J290)</f>
        <v>Photographic equipment and supplies</v>
      </c>
      <c r="N290">
        <f>+IFERROR(VLOOKUP(M290,weights!B:C,2,FALSE),"")</f>
        <v>2.1000000000000001E-2</v>
      </c>
    </row>
    <row r="291" spans="3:14" outlineLevel="2" x14ac:dyDescent="0.25">
      <c r="D291" t="s">
        <v>536</v>
      </c>
      <c r="E291" t="s">
        <v>537</v>
      </c>
      <c r="K291" cm="1">
        <f t="array" ref="K291">+_xlfn.IFS(A291&lt;&gt;"",0,B291&lt;&gt;"",1,C291&lt;&gt;"",2,D291&lt;&gt;"",3,E291&lt;&gt;"",4,F291&lt;&gt;"",5,G291&lt;&gt;"",6,H291&lt;&gt;"",7,I291&lt;&gt;"",8)</f>
        <v>3</v>
      </c>
      <c r="L291" t="str" cm="1">
        <f t="array" ref="L291">+_xlfn.IFS(A291&lt;&gt;"",A291,B291&lt;&gt;"",B291,C291&lt;&gt;"",C291,D291&lt;&gt;"",D291,E291&lt;&gt;"",E291,F291&lt;&gt;"",F291,G291&lt;&gt;"",G291,H291&lt;&gt;"",H291,I291&lt;&gt;"",I291)</f>
        <v>SERD02</v>
      </c>
      <c r="M291" t="str" cm="1">
        <f t="array" ref="M291">+_xlfn.IFS(A291&lt;&gt;"",B291,B291&lt;&gt;"",C291,C291&lt;&gt;"",D291,D291&lt;&gt;"",E291,E291&lt;&gt;"",F291,F291&lt;&gt;"",G291,G291&lt;&gt;"",H291,H291&lt;&gt;"",I291,I291&lt;&gt;"",J291)</f>
        <v>Photographers and film processing</v>
      </c>
      <c r="N291" t="str">
        <f>+IFERROR(VLOOKUP(M291,weights!B:C,2,FALSE),"")</f>
        <v/>
      </c>
    </row>
    <row r="292" spans="3:14" outlineLevel="2" x14ac:dyDescent="0.25">
      <c r="D292" t="s">
        <v>538</v>
      </c>
      <c r="E292" t="s">
        <v>539</v>
      </c>
      <c r="K292" cm="1">
        <f t="array" ref="K292">+_xlfn.IFS(A292&lt;&gt;"",0,B292&lt;&gt;"",1,C292&lt;&gt;"",2,D292&lt;&gt;"",3,E292&lt;&gt;"",4,F292&lt;&gt;"",5,G292&lt;&gt;"",6,H292&lt;&gt;"",7,I292&lt;&gt;"",8)</f>
        <v>3</v>
      </c>
      <c r="L292" t="str" cm="1">
        <f t="array" ref="L292">+_xlfn.IFS(A292&lt;&gt;"",A292,B292&lt;&gt;"",B292,C292&lt;&gt;"",C292,D292&lt;&gt;"",D292,E292&lt;&gt;"",E292,F292&lt;&gt;"",F292,G292&lt;&gt;"",G292,H292&lt;&gt;"",H292,I292&lt;&gt;"",I292)</f>
        <v>SERD09</v>
      </c>
      <c r="M292" t="str" cm="1">
        <f t="array" ref="M292">+_xlfn.IFS(A292&lt;&gt;"",B292,B292&lt;&gt;"",C292,C292&lt;&gt;"",D292,D292&lt;&gt;"",E292,E292&lt;&gt;"",F292,F292&lt;&gt;"",G292,G292&lt;&gt;"",H292,H292&lt;&gt;"",I292,I292&lt;&gt;"",J292)</f>
        <v>Unsampled photography</v>
      </c>
      <c r="N292">
        <f>+IFERROR(VLOOKUP(M292,weights!B:C,2,FALSE),"")</f>
        <v>1E-3</v>
      </c>
    </row>
    <row r="293" spans="3:14" outlineLevel="1" x14ac:dyDescent="0.25">
      <c r="C293" t="s">
        <v>540</v>
      </c>
      <c r="D293" t="s">
        <v>541</v>
      </c>
      <c r="K293" cm="1">
        <f t="array" ref="K293">+_xlfn.IFS(A293&lt;&gt;"",0,B293&lt;&gt;"",1,C293&lt;&gt;"",2,D293&lt;&gt;"",3,E293&lt;&gt;"",4,F293&lt;&gt;"",5,G293&lt;&gt;"",6,H293&lt;&gt;"",7,I293&lt;&gt;"",8)</f>
        <v>2</v>
      </c>
      <c r="L293" t="str" cm="1">
        <f t="array" ref="L293">+_xlfn.IFS(A293&lt;&gt;"",A293,B293&lt;&gt;"",B293,C293&lt;&gt;"",C293,D293&lt;&gt;"",D293,E293&lt;&gt;"",E293,F293&lt;&gt;"",F293,G293&lt;&gt;"",G293,H293&lt;&gt;"",H293,I293&lt;&gt;"",I293)</f>
        <v>SERE</v>
      </c>
      <c r="M293" t="str" cm="1">
        <f t="array" ref="M293">+_xlfn.IFS(A293&lt;&gt;"",B293,B293&lt;&gt;"",C293,C293&lt;&gt;"",D293,D293&lt;&gt;"",E293,E293&lt;&gt;"",F293,F293&lt;&gt;"",G293,G293&lt;&gt;"",H293,H293&lt;&gt;"",I293,I293&lt;&gt;"",J293)</f>
        <v>Other recreational goods</v>
      </c>
      <c r="N293">
        <f>+IFERROR(VLOOKUP(M293,weights!B:C,2,FALSE),"")</f>
        <v>0.44</v>
      </c>
    </row>
    <row r="294" spans="3:14" outlineLevel="2" x14ac:dyDescent="0.25">
      <c r="D294" t="s">
        <v>542</v>
      </c>
      <c r="E294" t="s">
        <v>543</v>
      </c>
      <c r="K294" cm="1">
        <f t="array" ref="K294">+_xlfn.IFS(A294&lt;&gt;"",0,B294&lt;&gt;"",1,C294&lt;&gt;"",2,D294&lt;&gt;"",3,E294&lt;&gt;"",4,F294&lt;&gt;"",5,G294&lt;&gt;"",6,H294&lt;&gt;"",7,I294&lt;&gt;"",8)</f>
        <v>3</v>
      </c>
      <c r="L294" t="str" cm="1">
        <f t="array" ref="L294">+_xlfn.IFS(A294&lt;&gt;"",A294,B294&lt;&gt;"",B294,C294&lt;&gt;"",C294,D294&lt;&gt;"",D294,E294&lt;&gt;"",E294,F294&lt;&gt;"",F294,G294&lt;&gt;"",G294,H294&lt;&gt;"",H294,I294&lt;&gt;"",I294)</f>
        <v>SERE01</v>
      </c>
      <c r="M294" t="str" cm="1">
        <f t="array" ref="M294">+_xlfn.IFS(A294&lt;&gt;"",B294,B294&lt;&gt;"",C294,C294&lt;&gt;"",D294,D294&lt;&gt;"",E294,E294&lt;&gt;"",F294,F294&lt;&gt;"",G294,G294&lt;&gt;"",H294,H294&lt;&gt;"",I294,I294&lt;&gt;"",J294)</f>
        <v>Toys</v>
      </c>
      <c r="N294">
        <f>+IFERROR(VLOOKUP(M294,weights!B:C,2,FALSE),"")</f>
        <v>0.35299999999999998</v>
      </c>
    </row>
    <row r="295" spans="3:14" outlineLevel="2" x14ac:dyDescent="0.25">
      <c r="D295" t="s">
        <v>544</v>
      </c>
      <c r="E295" t="s">
        <v>545</v>
      </c>
      <c r="K295" cm="1">
        <f t="array" ref="K295">+_xlfn.IFS(A295&lt;&gt;"",0,B295&lt;&gt;"",1,C295&lt;&gt;"",2,D295&lt;&gt;"",3,E295&lt;&gt;"",4,F295&lt;&gt;"",5,G295&lt;&gt;"",6,H295&lt;&gt;"",7,I295&lt;&gt;"",8)</f>
        <v>3</v>
      </c>
      <c r="L295" t="str" cm="1">
        <f t="array" ref="L295">+_xlfn.IFS(A295&lt;&gt;"",A295,B295&lt;&gt;"",B295,C295&lt;&gt;"",C295,D295&lt;&gt;"",D295,E295&lt;&gt;"",E295,F295&lt;&gt;"",F295,G295&lt;&gt;"",G295,H295&lt;&gt;"",H295,I295&lt;&gt;"",I295)</f>
        <v>SERE02</v>
      </c>
      <c r="M295" t="str" cm="1">
        <f t="array" ref="M295">+_xlfn.IFS(A295&lt;&gt;"",B295,B295&lt;&gt;"",C295,C295&lt;&gt;"",D295,D295&lt;&gt;"",E295,E295&lt;&gt;"",F295,F295&lt;&gt;"",G295,G295&lt;&gt;"",H295,H295&lt;&gt;"",I295,I295&lt;&gt;"",J295)</f>
        <v>Sewing machines, fabric and supplies</v>
      </c>
      <c r="N295">
        <f>+IFERROR(VLOOKUP(M295,weights!B:C,2,FALSE),"")</f>
        <v>2.4E-2</v>
      </c>
    </row>
    <row r="296" spans="3:14" outlineLevel="2" x14ac:dyDescent="0.25">
      <c r="D296" t="s">
        <v>546</v>
      </c>
      <c r="E296" t="s">
        <v>547</v>
      </c>
      <c r="K296" cm="1">
        <f t="array" ref="K296">+_xlfn.IFS(A296&lt;&gt;"",0,B296&lt;&gt;"",1,C296&lt;&gt;"",2,D296&lt;&gt;"",3,E296&lt;&gt;"",4,F296&lt;&gt;"",5,G296&lt;&gt;"",6,H296&lt;&gt;"",7,I296&lt;&gt;"",8)</f>
        <v>3</v>
      </c>
      <c r="L296" t="str" cm="1">
        <f t="array" ref="L296">+_xlfn.IFS(A296&lt;&gt;"",A296,B296&lt;&gt;"",B296,C296&lt;&gt;"",C296,D296&lt;&gt;"",D296,E296&lt;&gt;"",E296,F296&lt;&gt;"",F296,G296&lt;&gt;"",G296,H296&lt;&gt;"",H296,I296&lt;&gt;"",I296)</f>
        <v>SERE03</v>
      </c>
      <c r="M296" t="str" cm="1">
        <f t="array" ref="M296">+_xlfn.IFS(A296&lt;&gt;"",B296,B296&lt;&gt;"",C296,C296&lt;&gt;"",D296,D296&lt;&gt;"",E296,E296&lt;&gt;"",F296,F296&lt;&gt;"",G296,G296&lt;&gt;"",H296,H296&lt;&gt;"",I296,I296&lt;&gt;"",J296)</f>
        <v>Music instruments and accessories</v>
      </c>
      <c r="N296">
        <f>+IFERROR(VLOOKUP(M296,weights!B:C,2,FALSE),"")</f>
        <v>5.0999999999999997E-2</v>
      </c>
    </row>
    <row r="297" spans="3:14" outlineLevel="2" x14ac:dyDescent="0.25">
      <c r="D297" t="s">
        <v>548</v>
      </c>
      <c r="E297" t="s">
        <v>549</v>
      </c>
      <c r="K297" cm="1">
        <f t="array" ref="K297">+_xlfn.IFS(A297&lt;&gt;"",0,B297&lt;&gt;"",1,C297&lt;&gt;"",2,D297&lt;&gt;"",3,E297&lt;&gt;"",4,F297&lt;&gt;"",5,G297&lt;&gt;"",6,H297&lt;&gt;"",7,I297&lt;&gt;"",8)</f>
        <v>3</v>
      </c>
      <c r="L297" t="str" cm="1">
        <f t="array" ref="L297">+_xlfn.IFS(A297&lt;&gt;"",A297,B297&lt;&gt;"",B297,C297&lt;&gt;"",C297,D297&lt;&gt;"",D297,E297&lt;&gt;"",E297,F297&lt;&gt;"",F297,G297&lt;&gt;"",G297,H297&lt;&gt;"",H297,I297&lt;&gt;"",I297)</f>
        <v>SERE09</v>
      </c>
      <c r="M297" t="str" cm="1">
        <f t="array" ref="M297">+_xlfn.IFS(A297&lt;&gt;"",B297,B297&lt;&gt;"",C297,C297&lt;&gt;"",D297,D297&lt;&gt;"",E297,E297&lt;&gt;"",F297,F297&lt;&gt;"",G297,G297&lt;&gt;"",H297,H297&lt;&gt;"",I297,I297&lt;&gt;"",J297)</f>
        <v>Unsampled recreation commodities</v>
      </c>
      <c r="N297">
        <f>+IFERROR(VLOOKUP(M297,weights!B:C,2,FALSE),"")</f>
        <v>1.2E-2</v>
      </c>
    </row>
    <row r="298" spans="3:14" outlineLevel="1" x14ac:dyDescent="0.25">
      <c r="C298" t="s">
        <v>550</v>
      </c>
      <c r="D298" t="s">
        <v>551</v>
      </c>
      <c r="K298" cm="1">
        <f t="array" ref="K298">+_xlfn.IFS(A298&lt;&gt;"",0,B298&lt;&gt;"",1,C298&lt;&gt;"",2,D298&lt;&gt;"",3,E298&lt;&gt;"",4,F298&lt;&gt;"",5,G298&lt;&gt;"",6,H298&lt;&gt;"",7,I298&lt;&gt;"",8)</f>
        <v>2</v>
      </c>
      <c r="L298" t="str" cm="1">
        <f t="array" ref="L298">+_xlfn.IFS(A298&lt;&gt;"",A298,B298&lt;&gt;"",B298,C298&lt;&gt;"",C298,D298&lt;&gt;"",D298,E298&lt;&gt;"",E298,F298&lt;&gt;"",F298,G298&lt;&gt;"",G298,H298&lt;&gt;"",H298,I298&lt;&gt;"",I298)</f>
        <v>SERF</v>
      </c>
      <c r="M298" t="str" cm="1">
        <f t="array" ref="M298">+_xlfn.IFS(A298&lt;&gt;"",B298,B298&lt;&gt;"",C298,C298&lt;&gt;"",D298,D298&lt;&gt;"",E298,E298&lt;&gt;"",F298,F298&lt;&gt;"",G298,G298&lt;&gt;"",H298,H298&lt;&gt;"",I298,I298&lt;&gt;"",J298)</f>
        <v>Recreation services</v>
      </c>
      <c r="N298" t="str">
        <f>+IFERROR(VLOOKUP(M298,weights!B:C,2,FALSE),"")</f>
        <v/>
      </c>
    </row>
    <row r="299" spans="3:14" outlineLevel="2" x14ac:dyDescent="0.25">
      <c r="D299" t="s">
        <v>552</v>
      </c>
      <c r="E299" t="s">
        <v>553</v>
      </c>
      <c r="K299" cm="1">
        <f t="array" ref="K299">+_xlfn.IFS(A299&lt;&gt;"",0,B299&lt;&gt;"",1,C299&lt;&gt;"",2,D299&lt;&gt;"",3,E299&lt;&gt;"",4,F299&lt;&gt;"",5,G299&lt;&gt;"",6,H299&lt;&gt;"",7,I299&lt;&gt;"",8)</f>
        <v>3</v>
      </c>
      <c r="L299" t="str" cm="1">
        <f t="array" ref="L299">+_xlfn.IFS(A299&lt;&gt;"",A299,B299&lt;&gt;"",B299,C299&lt;&gt;"",C299,D299&lt;&gt;"",D299,E299&lt;&gt;"",E299,F299&lt;&gt;"",F299,G299&lt;&gt;"",G299,H299&lt;&gt;"",H299,I299&lt;&gt;"",I299)</f>
        <v>SERF01</v>
      </c>
      <c r="M299" t="str" cm="1">
        <f t="array" ref="M299">+_xlfn.IFS(A299&lt;&gt;"",B299,B299&lt;&gt;"",C299,C299&lt;&gt;"",D299,D299&lt;&gt;"",E299,E299&lt;&gt;"",F299,F299&lt;&gt;"",G299,G299&lt;&gt;"",H299,H299&lt;&gt;"",I299,I299&lt;&gt;"",J299)</f>
        <v>Club dues and fees for participant sports and group exercises</v>
      </c>
      <c r="N299" t="str">
        <f>+IFERROR(VLOOKUP(M299,weights!B:C,2,FALSE),"")</f>
        <v/>
      </c>
    </row>
    <row r="300" spans="3:14" outlineLevel="2" x14ac:dyDescent="0.25">
      <c r="D300" t="s">
        <v>554</v>
      </c>
      <c r="E300" t="s">
        <v>555</v>
      </c>
      <c r="K300" cm="1">
        <f t="array" ref="K300">+_xlfn.IFS(A300&lt;&gt;"",0,B300&lt;&gt;"",1,C300&lt;&gt;"",2,D300&lt;&gt;"",3,E300&lt;&gt;"",4,F300&lt;&gt;"",5,G300&lt;&gt;"",6,H300&lt;&gt;"",7,I300&lt;&gt;"",8)</f>
        <v>3</v>
      </c>
      <c r="L300" t="str" cm="1">
        <f t="array" ref="L300">+_xlfn.IFS(A300&lt;&gt;"",A300,B300&lt;&gt;"",B300,C300&lt;&gt;"",C300,D300&lt;&gt;"",D300,E300&lt;&gt;"",E300,F300&lt;&gt;"",F300,G300&lt;&gt;"",G300,H300&lt;&gt;"",H300,I300&lt;&gt;"",I300)</f>
        <v>SERF02</v>
      </c>
      <c r="M300" t="str" cm="1">
        <f t="array" ref="M300">+_xlfn.IFS(A300&lt;&gt;"",B300,B300&lt;&gt;"",C300,C300&lt;&gt;"",D300,D300&lt;&gt;"",E300,E300&lt;&gt;"",F300,F300&lt;&gt;"",G300,G300&lt;&gt;"",H300,H300&lt;&gt;"",I300,I300&lt;&gt;"",J300)</f>
        <v>Admissions</v>
      </c>
      <c r="N300">
        <f>+IFERROR(VLOOKUP(M300,weights!B:C,2,FALSE),"")</f>
        <v>0.438</v>
      </c>
    </row>
    <row r="301" spans="3:14" outlineLevel="2" x14ac:dyDescent="0.25">
      <c r="D301" t="s">
        <v>556</v>
      </c>
      <c r="E301" t="s">
        <v>557</v>
      </c>
      <c r="K301" cm="1">
        <f t="array" ref="K301">+_xlfn.IFS(A301&lt;&gt;"",0,B301&lt;&gt;"",1,C301&lt;&gt;"",2,D301&lt;&gt;"",3,E301&lt;&gt;"",4,F301&lt;&gt;"",5,G301&lt;&gt;"",6,H301&lt;&gt;"",7,I301&lt;&gt;"",8)</f>
        <v>3</v>
      </c>
      <c r="L301" t="str" cm="1">
        <f t="array" ref="L301">+_xlfn.IFS(A301&lt;&gt;"",A301,B301&lt;&gt;"",B301,C301&lt;&gt;"",C301,D301&lt;&gt;"",D301,E301&lt;&gt;"",E301,F301&lt;&gt;"",F301,G301&lt;&gt;"",G301,H301&lt;&gt;"",H301,I301&lt;&gt;"",I301)</f>
        <v>SERF03</v>
      </c>
      <c r="M301" t="str" cm="1">
        <f t="array" ref="M301">+_xlfn.IFS(A301&lt;&gt;"",B301,B301&lt;&gt;"",C301,C301&lt;&gt;"",D301,D301&lt;&gt;"",E301,E301&lt;&gt;"",F301,F301&lt;&gt;"",G301,G301&lt;&gt;"",H301,H301&lt;&gt;"",I301,I301&lt;&gt;"",J301)</f>
        <v>Fees for lessons or instructions</v>
      </c>
      <c r="N301">
        <f>+IFERROR(VLOOKUP(M301,weights!B:C,2,FALSE),"")</f>
        <v>0.184</v>
      </c>
    </row>
    <row r="302" spans="3:14" outlineLevel="2" x14ac:dyDescent="0.25">
      <c r="D302" t="s">
        <v>558</v>
      </c>
      <c r="E302" t="s">
        <v>559</v>
      </c>
      <c r="K302" cm="1">
        <f t="array" ref="K302">+_xlfn.IFS(A302&lt;&gt;"",0,B302&lt;&gt;"",1,C302&lt;&gt;"",2,D302&lt;&gt;"",3,E302&lt;&gt;"",4,F302&lt;&gt;"",5,G302&lt;&gt;"",6,H302&lt;&gt;"",7,I302&lt;&gt;"",8)</f>
        <v>3</v>
      </c>
      <c r="L302" t="str" cm="1">
        <f t="array" ref="L302">+_xlfn.IFS(A302&lt;&gt;"",A302,B302&lt;&gt;"",B302,C302&lt;&gt;"",C302,D302&lt;&gt;"",D302,E302&lt;&gt;"",E302,F302&lt;&gt;"",F302,G302&lt;&gt;"",G302,H302&lt;&gt;"",H302,I302&lt;&gt;"",I302)</f>
        <v>SERF09</v>
      </c>
      <c r="M302" t="str" cm="1">
        <f t="array" ref="M302">+_xlfn.IFS(A302&lt;&gt;"",B302,B302&lt;&gt;"",C302,C302&lt;&gt;"",D302,D302&lt;&gt;"",E302,E302&lt;&gt;"",F302,F302&lt;&gt;"",G302,G302&lt;&gt;"",H302,H302&lt;&gt;"",I302,I302&lt;&gt;"",J302)</f>
        <v>Unsampled recreation services</v>
      </c>
      <c r="N302">
        <f>+IFERROR(VLOOKUP(M302,weights!B:C,2,FALSE),"")</f>
        <v>0.23599999999999999</v>
      </c>
    </row>
    <row r="303" spans="3:14" outlineLevel="1" x14ac:dyDescent="0.25">
      <c r="C303" t="s">
        <v>560</v>
      </c>
      <c r="D303" t="s">
        <v>561</v>
      </c>
      <c r="K303" cm="1">
        <f t="array" ref="K303">+_xlfn.IFS(A303&lt;&gt;"",0,B303&lt;&gt;"",1,C303&lt;&gt;"",2,D303&lt;&gt;"",3,E303&lt;&gt;"",4,F303&lt;&gt;"",5,G303&lt;&gt;"",6,H303&lt;&gt;"",7,I303&lt;&gt;"",8)</f>
        <v>2</v>
      </c>
      <c r="L303" t="str" cm="1">
        <f t="array" ref="L303">+_xlfn.IFS(A303&lt;&gt;"",A303,B303&lt;&gt;"",B303,C303&lt;&gt;"",C303,D303&lt;&gt;"",D303,E303&lt;&gt;"",E303,F303&lt;&gt;"",F303,G303&lt;&gt;"",G303,H303&lt;&gt;"",H303,I303&lt;&gt;"",I303)</f>
        <v>SERG</v>
      </c>
      <c r="M303" t="str" cm="1">
        <f t="array" ref="M303">+_xlfn.IFS(A303&lt;&gt;"",B303,B303&lt;&gt;"",C303,C303&lt;&gt;"",D303,D303&lt;&gt;"",E303,E303&lt;&gt;"",F303,F303&lt;&gt;"",G303,G303&lt;&gt;"",H303,H303&lt;&gt;"",I303,I303&lt;&gt;"",J303)</f>
        <v>Recreational reading materials</v>
      </c>
      <c r="N303">
        <f>+IFERROR(VLOOKUP(M303,weights!B:C,2,FALSE),"")</f>
        <v>0.114</v>
      </c>
    </row>
    <row r="304" spans="3:14" outlineLevel="2" x14ac:dyDescent="0.25">
      <c r="D304" t="s">
        <v>562</v>
      </c>
      <c r="E304" t="s">
        <v>563</v>
      </c>
      <c r="K304" cm="1">
        <f t="array" ref="K304">+_xlfn.IFS(A304&lt;&gt;"",0,B304&lt;&gt;"",1,C304&lt;&gt;"",2,D304&lt;&gt;"",3,E304&lt;&gt;"",4,F304&lt;&gt;"",5,G304&lt;&gt;"",6,H304&lt;&gt;"",7,I304&lt;&gt;"",8)</f>
        <v>3</v>
      </c>
      <c r="L304" t="str" cm="1">
        <f t="array" ref="L304">+_xlfn.IFS(A304&lt;&gt;"",A304,B304&lt;&gt;"",B304,C304&lt;&gt;"",C304,D304&lt;&gt;"",D304,E304&lt;&gt;"",E304,F304&lt;&gt;"",F304,G304&lt;&gt;"",G304,H304&lt;&gt;"",H304,I304&lt;&gt;"",I304)</f>
        <v>SERG01</v>
      </c>
      <c r="M304" t="str" cm="1">
        <f t="array" ref="M304">+_xlfn.IFS(A304&lt;&gt;"",B304,B304&lt;&gt;"",C304,C304&lt;&gt;"",D304,D304&lt;&gt;"",E304,E304&lt;&gt;"",F304,F304&lt;&gt;"",G304,G304&lt;&gt;"",H304,H304&lt;&gt;"",I304,I304&lt;&gt;"",J304)</f>
        <v>Newspapers and magazines</v>
      </c>
      <c r="N304">
        <f>+IFERROR(VLOOKUP(M304,weights!B:C,2,FALSE),"")</f>
        <v>6.0999999999999999E-2</v>
      </c>
    </row>
    <row r="305" spans="2:14" outlineLevel="2" x14ac:dyDescent="0.25">
      <c r="D305" t="s">
        <v>564</v>
      </c>
      <c r="E305" t="s">
        <v>565</v>
      </c>
      <c r="K305" cm="1">
        <f t="array" ref="K305">+_xlfn.IFS(A305&lt;&gt;"",0,B305&lt;&gt;"",1,C305&lt;&gt;"",2,D305&lt;&gt;"",3,E305&lt;&gt;"",4,F305&lt;&gt;"",5,G305&lt;&gt;"",6,H305&lt;&gt;"",7,I305&lt;&gt;"",8)</f>
        <v>3</v>
      </c>
      <c r="L305" t="str" cm="1">
        <f t="array" ref="L305">+_xlfn.IFS(A305&lt;&gt;"",A305,B305&lt;&gt;"",B305,C305&lt;&gt;"",C305,D305&lt;&gt;"",D305,E305&lt;&gt;"",E305,F305&lt;&gt;"",F305,G305&lt;&gt;"",G305,H305&lt;&gt;"",H305,I305&lt;&gt;"",I305)</f>
        <v>SERG02</v>
      </c>
      <c r="M305" t="str" cm="1">
        <f t="array" ref="M305">+_xlfn.IFS(A305&lt;&gt;"",B305,B305&lt;&gt;"",C305,C305&lt;&gt;"",D305,D305&lt;&gt;"",E305,E305&lt;&gt;"",F305,F305&lt;&gt;"",G305,G305&lt;&gt;"",H305,H305&lt;&gt;"",I305,I305&lt;&gt;"",J305)</f>
        <v>Recreational books</v>
      </c>
      <c r="N305">
        <f>+IFERROR(VLOOKUP(M305,weights!B:C,2,FALSE),"")</f>
        <v>5.1999999999999998E-2</v>
      </c>
    </row>
    <row r="306" spans="2:14" outlineLevel="2" x14ac:dyDescent="0.25">
      <c r="D306" t="s">
        <v>566</v>
      </c>
      <c r="E306" t="s">
        <v>567</v>
      </c>
      <c r="K306" cm="1">
        <f t="array" ref="K306">+_xlfn.IFS(A306&lt;&gt;"",0,B306&lt;&gt;"",1,C306&lt;&gt;"",2,D306&lt;&gt;"",3,E306&lt;&gt;"",4,F306&lt;&gt;"",5,G306&lt;&gt;"",6,H306&lt;&gt;"",7,I306&lt;&gt;"",8)</f>
        <v>3</v>
      </c>
      <c r="L306" t="str" cm="1">
        <f t="array" ref="L306">+_xlfn.IFS(A306&lt;&gt;"",A306,B306&lt;&gt;"",B306,C306&lt;&gt;"",C306,D306&lt;&gt;"",D306,E306&lt;&gt;"",E306,F306&lt;&gt;"",F306,G306&lt;&gt;"",G306,H306&lt;&gt;"",H306,I306&lt;&gt;"",I306)</f>
        <v>SERG09</v>
      </c>
      <c r="M306" t="str" cm="1">
        <f t="array" ref="M306">+_xlfn.IFS(A306&lt;&gt;"",B306,B306&lt;&gt;"",C306,C306&lt;&gt;"",D306,D306&lt;&gt;"",E306,E306&lt;&gt;"",F306,F306&lt;&gt;"",G306,G306&lt;&gt;"",H306,H306&lt;&gt;"",I306,I306&lt;&gt;"",J306)</f>
        <v>Unsampled recreational reading materials</v>
      </c>
      <c r="N306">
        <f>+IFERROR(VLOOKUP(M306,weights!B:C,2,FALSE),"")</f>
        <v>0</v>
      </c>
    </row>
    <row r="307" spans="2:14" x14ac:dyDescent="0.25">
      <c r="B307" t="s">
        <v>568</v>
      </c>
      <c r="C307" t="s">
        <v>569</v>
      </c>
      <c r="K307" cm="1">
        <f t="array" ref="K307">+_xlfn.IFS(A307&lt;&gt;"",0,B307&lt;&gt;"",1,C307&lt;&gt;"",2,D307&lt;&gt;"",3,E307&lt;&gt;"",4,F307&lt;&gt;"",5,G307&lt;&gt;"",6,H307&lt;&gt;"",7,I307&lt;&gt;"",8)</f>
        <v>1</v>
      </c>
      <c r="L307" t="str" cm="1">
        <f t="array" ref="L307">+_xlfn.IFS(A307&lt;&gt;"",A307,B307&lt;&gt;"",B307,C307&lt;&gt;"",C307,D307&lt;&gt;"",D307,E307&lt;&gt;"",E307,F307&lt;&gt;"",F307,G307&lt;&gt;"",G307,H307&lt;&gt;"",H307,I307&lt;&gt;"",I307)</f>
        <v>SAE</v>
      </c>
      <c r="M307" t="str" cm="1">
        <f t="array" ref="M307">+_xlfn.IFS(A307&lt;&gt;"",B307,B307&lt;&gt;"",C307,C307&lt;&gt;"",D307,D307&lt;&gt;"",E307,E307&lt;&gt;"",F307,F307&lt;&gt;"",G307,G307&lt;&gt;"",H307,H307&lt;&gt;"",I307,I307&lt;&gt;"",J307)</f>
        <v>Education and communication</v>
      </c>
      <c r="N307">
        <f>+IFERROR(VLOOKUP(M307,weights!B:C,2,FALSE),"")</f>
        <v>5.8449999999999998</v>
      </c>
    </row>
    <row r="308" spans="2:14" outlineLevel="1" x14ac:dyDescent="0.25">
      <c r="C308" t="s">
        <v>570</v>
      </c>
      <c r="D308" t="s">
        <v>571</v>
      </c>
      <c r="K308" cm="1">
        <f t="array" ref="K308">+_xlfn.IFS(A308&lt;&gt;"",0,B308&lt;&gt;"",1,C308&lt;&gt;"",2,D308&lt;&gt;"",3,E308&lt;&gt;"",4,F308&lt;&gt;"",5,G308&lt;&gt;"",6,H308&lt;&gt;"",7,I308&lt;&gt;"",8)</f>
        <v>2</v>
      </c>
      <c r="L308" t="str" cm="1">
        <f t="array" ref="L308">+_xlfn.IFS(A308&lt;&gt;"",A308,B308&lt;&gt;"",B308,C308&lt;&gt;"",C308,D308&lt;&gt;"",D308,E308&lt;&gt;"",E308,F308&lt;&gt;"",F308,G308&lt;&gt;"",G308,H308&lt;&gt;"",H308,I308&lt;&gt;"",I308)</f>
        <v>SAE1</v>
      </c>
      <c r="M308" t="str" cm="1">
        <f t="array" ref="M308">+_xlfn.IFS(A308&lt;&gt;"",B308,B308&lt;&gt;"",C308,C308&lt;&gt;"",D308,D308&lt;&gt;"",E308,E308&lt;&gt;"",F308,F308&lt;&gt;"",G308,G308&lt;&gt;"",H308,H308&lt;&gt;"",I308,I308&lt;&gt;"",J308)</f>
        <v>Education</v>
      </c>
      <c r="N308">
        <f>+IFERROR(VLOOKUP(M308,weights!B:C,2,FALSE),"")</f>
        <v>2.274</v>
      </c>
    </row>
    <row r="309" spans="2:14" outlineLevel="2" x14ac:dyDescent="0.25">
      <c r="D309" t="s">
        <v>572</v>
      </c>
      <c r="E309" t="s">
        <v>573</v>
      </c>
      <c r="K309" cm="1">
        <f t="array" ref="K309">+_xlfn.IFS(A309&lt;&gt;"",0,B309&lt;&gt;"",1,C309&lt;&gt;"",2,D309&lt;&gt;"",3,E309&lt;&gt;"",4,F309&lt;&gt;"",5,G309&lt;&gt;"",6,H309&lt;&gt;"",7,I309&lt;&gt;"",8)</f>
        <v>3</v>
      </c>
      <c r="L309" t="str" cm="1">
        <f t="array" ref="L309">+_xlfn.IFS(A309&lt;&gt;"",A309,B309&lt;&gt;"",B309,C309&lt;&gt;"",C309,D309&lt;&gt;"",D309,E309&lt;&gt;"",E309,F309&lt;&gt;"",F309,G309&lt;&gt;"",G309,H309&lt;&gt;"",H309,I309&lt;&gt;"",I309)</f>
        <v>SEEA</v>
      </c>
      <c r="M309" t="str" cm="1">
        <f t="array" ref="M309">+_xlfn.IFS(A309&lt;&gt;"",B309,B309&lt;&gt;"",C309,C309&lt;&gt;"",D309,D309&lt;&gt;"",E309,E309&lt;&gt;"",F309,F309&lt;&gt;"",G309,G309&lt;&gt;"",H309,H309&lt;&gt;"",I309,I309&lt;&gt;"",J309)</f>
        <v>Educational books and supplies</v>
      </c>
      <c r="N309">
        <f>+IFERROR(VLOOKUP(M309,weights!B:C,2,FALSE),"")</f>
        <v>9.9000000000000005E-2</v>
      </c>
    </row>
    <row r="310" spans="2:14" outlineLevel="3" x14ac:dyDescent="0.25">
      <c r="E310" t="s">
        <v>574</v>
      </c>
      <c r="F310" t="s">
        <v>573</v>
      </c>
      <c r="K310" cm="1">
        <f t="array" ref="K310">+_xlfn.IFS(A310&lt;&gt;"",0,B310&lt;&gt;"",1,C310&lt;&gt;"",2,D310&lt;&gt;"",3,E310&lt;&gt;"",4,F310&lt;&gt;"",5,G310&lt;&gt;"",6,H310&lt;&gt;"",7,I310&lt;&gt;"",8)</f>
        <v>4</v>
      </c>
      <c r="L310" t="str" cm="1">
        <f t="array" ref="L310">+_xlfn.IFS(A310&lt;&gt;"",A310,B310&lt;&gt;"",B310,C310&lt;&gt;"",C310,D310&lt;&gt;"",D310,E310&lt;&gt;"",E310,F310&lt;&gt;"",F310,G310&lt;&gt;"",G310,H310&lt;&gt;"",H310,I310&lt;&gt;"",I310)</f>
        <v>SEEA01</v>
      </c>
      <c r="M310" t="str" cm="1">
        <f t="array" ref="M310">+_xlfn.IFS(A310&lt;&gt;"",B310,B310&lt;&gt;"",C310,C310&lt;&gt;"",D310,D310&lt;&gt;"",E310,E310&lt;&gt;"",F310,F310&lt;&gt;"",G310,G310&lt;&gt;"",H310,H310&lt;&gt;"",I310,I310&lt;&gt;"",J310)</f>
        <v>Educational books and supplies</v>
      </c>
      <c r="N310">
        <f>+IFERROR(VLOOKUP(M310,weights!B:C,2,FALSE),"")</f>
        <v>9.9000000000000005E-2</v>
      </c>
    </row>
    <row r="311" spans="2:14" outlineLevel="3" x14ac:dyDescent="0.25">
      <c r="E311" t="s">
        <v>575</v>
      </c>
      <c r="F311" t="s">
        <v>576</v>
      </c>
      <c r="K311" cm="1">
        <f t="array" ref="K311">+_xlfn.IFS(A311&lt;&gt;"",0,B311&lt;&gt;"",1,C311&lt;&gt;"",2,D311&lt;&gt;"",3,E311&lt;&gt;"",4,F311&lt;&gt;"",5,G311&lt;&gt;"",6,H311&lt;&gt;"",7,I311&lt;&gt;"",8)</f>
        <v>4</v>
      </c>
      <c r="L311" t="str" cm="1">
        <f t="array" ref="L311">+_xlfn.IFS(A311&lt;&gt;"",A311,B311&lt;&gt;"",B311,C311&lt;&gt;"",C311,D311&lt;&gt;"",D311,E311&lt;&gt;"",E311,F311&lt;&gt;"",F311,G311&lt;&gt;"",G311,H311&lt;&gt;"",H311,I311&lt;&gt;"",I311)</f>
        <v>SEEA09</v>
      </c>
      <c r="M311" t="str" cm="1">
        <f t="array" ref="M311">+_xlfn.IFS(A311&lt;&gt;"",B311,B311&lt;&gt;"",C311,C311&lt;&gt;"",D311,D311&lt;&gt;"",E311,E311&lt;&gt;"",F311,F311&lt;&gt;"",G311,G311&lt;&gt;"",H311,H311&lt;&gt;"",I311,I311&lt;&gt;"",J311)</f>
        <v>Unsampled educational books and supplies</v>
      </c>
      <c r="N311" t="str">
        <f>+IFERROR(VLOOKUP(M311,weights!B:C,2,FALSE),"")</f>
        <v/>
      </c>
    </row>
    <row r="312" spans="2:14" outlineLevel="2" x14ac:dyDescent="0.25">
      <c r="D312" t="s">
        <v>577</v>
      </c>
      <c r="E312" t="s">
        <v>578</v>
      </c>
      <c r="K312" cm="1">
        <f t="array" ref="K312">+_xlfn.IFS(A312&lt;&gt;"",0,B312&lt;&gt;"",1,C312&lt;&gt;"",2,D312&lt;&gt;"",3,E312&lt;&gt;"",4,F312&lt;&gt;"",5,G312&lt;&gt;"",6,H312&lt;&gt;"",7,I312&lt;&gt;"",8)</f>
        <v>3</v>
      </c>
      <c r="L312" t="str" cm="1">
        <f t="array" ref="L312">+_xlfn.IFS(A312&lt;&gt;"",A312,B312&lt;&gt;"",B312,C312&lt;&gt;"",C312,D312&lt;&gt;"",D312,E312&lt;&gt;"",E312,F312&lt;&gt;"",F312,G312&lt;&gt;"",G312,H312&lt;&gt;"",H312,I312&lt;&gt;"",I312)</f>
        <v>SEEB</v>
      </c>
      <c r="M312" t="str" cm="1">
        <f t="array" ref="M312">+_xlfn.IFS(A312&lt;&gt;"",B312,B312&lt;&gt;"",C312,C312&lt;&gt;"",D312,D312&lt;&gt;"",E312,E312&lt;&gt;"",F312,F312&lt;&gt;"",G312,G312&lt;&gt;"",H312,H312&lt;&gt;"",I312,I312&lt;&gt;"",J312)</f>
        <v>Tuition, other school fees, and childcare</v>
      </c>
      <c r="N312">
        <f>+IFERROR(VLOOKUP(M312,weights!B:C,2,FALSE),"")</f>
        <v>2.1749999999999998</v>
      </c>
    </row>
    <row r="313" spans="2:14" outlineLevel="3" x14ac:dyDescent="0.25">
      <c r="E313" t="s">
        <v>579</v>
      </c>
      <c r="F313" t="s">
        <v>580</v>
      </c>
      <c r="K313" cm="1">
        <f t="array" ref="K313">+_xlfn.IFS(A313&lt;&gt;"",0,B313&lt;&gt;"",1,C313&lt;&gt;"",2,D313&lt;&gt;"",3,E313&lt;&gt;"",4,F313&lt;&gt;"",5,G313&lt;&gt;"",6,H313&lt;&gt;"",7,I313&lt;&gt;"",8)</f>
        <v>4</v>
      </c>
      <c r="L313" t="str" cm="1">
        <f t="array" ref="L313">+_xlfn.IFS(A313&lt;&gt;"",A313,B313&lt;&gt;"",B313,C313&lt;&gt;"",C313,D313&lt;&gt;"",D313,E313&lt;&gt;"",E313,F313&lt;&gt;"",F313,G313&lt;&gt;"",G313,H313&lt;&gt;"",H313,I313&lt;&gt;"",I313)</f>
        <v>SEEB01</v>
      </c>
      <c r="M313" t="str" cm="1">
        <f t="array" ref="M313">+_xlfn.IFS(A313&lt;&gt;"",B313,B313&lt;&gt;"",C313,C313&lt;&gt;"",D313,D313&lt;&gt;"",E313,E313&lt;&gt;"",F313,F313&lt;&gt;"",G313,G313&lt;&gt;"",H313,H313&lt;&gt;"",I313,I313&lt;&gt;"",J313)</f>
        <v>College tuition and fees</v>
      </c>
      <c r="N313">
        <f>+IFERROR(VLOOKUP(M313,weights!B:C,2,FALSE),"")</f>
        <v>1.1970000000000001</v>
      </c>
    </row>
    <row r="314" spans="2:14" outlineLevel="3" x14ac:dyDescent="0.25">
      <c r="E314" t="s">
        <v>581</v>
      </c>
      <c r="F314" t="s">
        <v>582</v>
      </c>
      <c r="K314" cm="1">
        <f t="array" ref="K314">+_xlfn.IFS(A314&lt;&gt;"",0,B314&lt;&gt;"",1,C314&lt;&gt;"",2,D314&lt;&gt;"",3,E314&lt;&gt;"",4,F314&lt;&gt;"",5,G314&lt;&gt;"",6,H314&lt;&gt;"",7,I314&lt;&gt;"",8)</f>
        <v>4</v>
      </c>
      <c r="L314" t="str" cm="1">
        <f t="array" ref="L314">+_xlfn.IFS(A314&lt;&gt;"",A314,B314&lt;&gt;"",B314,C314&lt;&gt;"",C314,D314&lt;&gt;"",D314,E314&lt;&gt;"",E314,F314&lt;&gt;"",F314,G314&lt;&gt;"",G314,H314&lt;&gt;"",H314,I314&lt;&gt;"",I314)</f>
        <v>SEEB02</v>
      </c>
      <c r="M314" t="str" cm="1">
        <f t="array" ref="M314">+_xlfn.IFS(A314&lt;&gt;"",B314,B314&lt;&gt;"",C314,C314&lt;&gt;"",D314,D314&lt;&gt;"",E314,E314&lt;&gt;"",F314,F314&lt;&gt;"",G314,G314&lt;&gt;"",H314,H314&lt;&gt;"",I314,I314&lt;&gt;"",J314)</f>
        <v>Elementary and high school tuition and fees</v>
      </c>
      <c r="N314">
        <f>+IFERROR(VLOOKUP(M314,weights!B:C,2,FALSE),"")</f>
        <v>0.308</v>
      </c>
    </row>
    <row r="315" spans="2:14" outlineLevel="3" x14ac:dyDescent="0.25">
      <c r="E315" t="s">
        <v>583</v>
      </c>
      <c r="F315" t="s">
        <v>584</v>
      </c>
      <c r="K315" cm="1">
        <f t="array" ref="K315">+_xlfn.IFS(A315&lt;&gt;"",0,B315&lt;&gt;"",1,C315&lt;&gt;"",2,D315&lt;&gt;"",3,E315&lt;&gt;"",4,F315&lt;&gt;"",5,G315&lt;&gt;"",6,H315&lt;&gt;"",7,I315&lt;&gt;"",8)</f>
        <v>4</v>
      </c>
      <c r="L315" t="str" cm="1">
        <f t="array" ref="L315">+_xlfn.IFS(A315&lt;&gt;"",A315,B315&lt;&gt;"",B315,C315&lt;&gt;"",C315,D315&lt;&gt;"",D315,E315&lt;&gt;"",E315,F315&lt;&gt;"",F315,G315&lt;&gt;"",G315,H315&lt;&gt;"",H315,I315&lt;&gt;"",I315)</f>
        <v>SEEB03</v>
      </c>
      <c r="M315" t="str" cm="1">
        <f t="array" ref="M315">+_xlfn.IFS(A315&lt;&gt;"",B315,B315&lt;&gt;"",C315,C315&lt;&gt;"",D315,D315&lt;&gt;"",E315,E315&lt;&gt;"",F315,F315&lt;&gt;"",G315,G315&lt;&gt;"",H315,H315&lt;&gt;"",I315,I315&lt;&gt;"",J315)</f>
        <v>Child care and nursery school</v>
      </c>
      <c r="N315" t="str">
        <f>+IFERROR(VLOOKUP(M315,weights!B:C,2,FALSE),"")</f>
        <v/>
      </c>
    </row>
    <row r="316" spans="2:14" outlineLevel="3" x14ac:dyDescent="0.25">
      <c r="E316" t="s">
        <v>585</v>
      </c>
      <c r="F316" t="s">
        <v>586</v>
      </c>
      <c r="K316" cm="1">
        <f t="array" ref="K316">+_xlfn.IFS(A316&lt;&gt;"",0,B316&lt;&gt;"",1,C316&lt;&gt;"",2,D316&lt;&gt;"",3,E316&lt;&gt;"",4,F316&lt;&gt;"",5,G316&lt;&gt;"",6,H316&lt;&gt;"",7,I316&lt;&gt;"",8)</f>
        <v>4</v>
      </c>
      <c r="L316" t="str" cm="1">
        <f t="array" ref="L316">+_xlfn.IFS(A316&lt;&gt;"",A316,B316&lt;&gt;"",B316,C316&lt;&gt;"",C316,D316&lt;&gt;"",D316,E316&lt;&gt;"",E316,F316&lt;&gt;"",F316,G316&lt;&gt;"",G316,H316&lt;&gt;"",H316,I316&lt;&gt;"",I316)</f>
        <v>SEEB04</v>
      </c>
      <c r="M316" t="str" cm="1">
        <f t="array" ref="M316">+_xlfn.IFS(A316&lt;&gt;"",B316,B316&lt;&gt;"",C316,C316&lt;&gt;"",D316,D316&lt;&gt;"",E316,E316&lt;&gt;"",F316,F316&lt;&gt;"",G316,G316&lt;&gt;"",H316,H316&lt;&gt;"",I316,I316&lt;&gt;"",J316)</f>
        <v>Technical and business school tuition and fees</v>
      </c>
      <c r="N316">
        <f>+IFERROR(VLOOKUP(M316,weights!B:C,2,FALSE),"")</f>
        <v>2.5999999999999999E-2</v>
      </c>
    </row>
    <row r="317" spans="2:14" outlineLevel="3" x14ac:dyDescent="0.25">
      <c r="E317" t="s">
        <v>587</v>
      </c>
      <c r="F317" t="s">
        <v>588</v>
      </c>
      <c r="K317" cm="1">
        <f t="array" ref="K317">+_xlfn.IFS(A317&lt;&gt;"",0,B317&lt;&gt;"",1,C317&lt;&gt;"",2,D317&lt;&gt;"",3,E317&lt;&gt;"",4,F317&lt;&gt;"",5,G317&lt;&gt;"",6,H317&lt;&gt;"",7,I317&lt;&gt;"",8)</f>
        <v>4</v>
      </c>
      <c r="L317" t="str" cm="1">
        <f t="array" ref="L317">+_xlfn.IFS(A317&lt;&gt;"",A317,B317&lt;&gt;"",B317,C317&lt;&gt;"",C317,D317&lt;&gt;"",D317,E317&lt;&gt;"",E317,F317&lt;&gt;"",F317,G317&lt;&gt;"",G317,H317&lt;&gt;"",H317,I317&lt;&gt;"",I317)</f>
        <v>SEEB09</v>
      </c>
      <c r="M317" t="str" cm="1">
        <f t="array" ref="M317">+_xlfn.IFS(A317&lt;&gt;"",B317,B317&lt;&gt;"",C317,C317&lt;&gt;"",D317,D317&lt;&gt;"",E317,E317&lt;&gt;"",F317,F317&lt;&gt;"",G317,G317&lt;&gt;"",H317,H317&lt;&gt;"",I317,I317&lt;&gt;"",J317)</f>
        <v>Unsampled tuition, other school fees, and childcare</v>
      </c>
      <c r="N317">
        <f>+IFERROR(VLOOKUP(M317,weights!B:C,2,FALSE),"")</f>
        <v>7.5999999999999998E-2</v>
      </c>
    </row>
    <row r="318" spans="2:14" outlineLevel="1" collapsed="1" x14ac:dyDescent="0.25">
      <c r="C318" t="s">
        <v>589</v>
      </c>
      <c r="D318" t="s">
        <v>590</v>
      </c>
      <c r="K318" cm="1">
        <f t="array" ref="K318">+_xlfn.IFS(A318&lt;&gt;"",0,B318&lt;&gt;"",1,C318&lt;&gt;"",2,D318&lt;&gt;"",3,E318&lt;&gt;"",4,F318&lt;&gt;"",5,G318&lt;&gt;"",6,H318&lt;&gt;"",7,I318&lt;&gt;"",8)</f>
        <v>2</v>
      </c>
      <c r="L318" t="str" cm="1">
        <f t="array" ref="L318">+_xlfn.IFS(A318&lt;&gt;"",A318,B318&lt;&gt;"",B318,C318&lt;&gt;"",C318,D318&lt;&gt;"",D318,E318&lt;&gt;"",E318,F318&lt;&gt;"",F318,G318&lt;&gt;"",G318,H318&lt;&gt;"",H318,I318&lt;&gt;"",I318)</f>
        <v>SAE2</v>
      </c>
      <c r="M318" t="str" cm="1">
        <f t="array" ref="M318">+_xlfn.IFS(A318&lt;&gt;"",B318,B318&lt;&gt;"",C318,C318&lt;&gt;"",D318,D318&lt;&gt;"",E318,E318&lt;&gt;"",F318,F318&lt;&gt;"",G318,G318&lt;&gt;"",H318,H318&lt;&gt;"",I318,I318&lt;&gt;"",J318)</f>
        <v>Communication</v>
      </c>
      <c r="N318">
        <f>+IFERROR(VLOOKUP(M318,weights!B:C,2,FALSE),"")</f>
        <v>3.5710000000000002</v>
      </c>
    </row>
    <row r="319" spans="2:14" outlineLevel="1" x14ac:dyDescent="0.25">
      <c r="D319" t="s">
        <v>591</v>
      </c>
      <c r="E319" t="s">
        <v>592</v>
      </c>
      <c r="K319" cm="1">
        <f t="array" ref="K319">+_xlfn.IFS(A319&lt;&gt;"",0,B319&lt;&gt;"",1,C319&lt;&gt;"",2,D319&lt;&gt;"",3,E319&lt;&gt;"",4,F319&lt;&gt;"",5,G319&lt;&gt;"",6,H319&lt;&gt;"",7,I319&lt;&gt;"",8)</f>
        <v>3</v>
      </c>
      <c r="L319" t="str" cm="1">
        <f t="array" ref="L319">+_xlfn.IFS(A319&lt;&gt;"",A319,B319&lt;&gt;"",B319,C319&lt;&gt;"",C319,D319&lt;&gt;"",D319,E319&lt;&gt;"",E319,F319&lt;&gt;"",F319,G319&lt;&gt;"",G319,H319&lt;&gt;"",H319,I319&lt;&gt;"",I319)</f>
        <v>SEEC</v>
      </c>
      <c r="M319" t="str" cm="1">
        <f t="array" ref="M319">+_xlfn.IFS(A319&lt;&gt;"",B319,B319&lt;&gt;"",C319,C319&lt;&gt;"",D319,D319&lt;&gt;"",E319,E319&lt;&gt;"",F319,F319&lt;&gt;"",G319,G319&lt;&gt;"",H319,H319&lt;&gt;"",I319,I319&lt;&gt;"",J319)</f>
        <v>Postage and delivery services</v>
      </c>
      <c r="N319">
        <f>+IFERROR(VLOOKUP(M319,weights!B:C,2,FALSE),"")</f>
        <v>7.3999999999999996E-2</v>
      </c>
    </row>
    <row r="320" spans="2:14" outlineLevel="2" x14ac:dyDescent="0.25">
      <c r="E320" t="s">
        <v>593</v>
      </c>
      <c r="F320" t="s">
        <v>594</v>
      </c>
      <c r="K320" cm="1">
        <f t="array" ref="K320">+_xlfn.IFS(A320&lt;&gt;"",0,B320&lt;&gt;"",1,C320&lt;&gt;"",2,D320&lt;&gt;"",3,E320&lt;&gt;"",4,F320&lt;&gt;"",5,G320&lt;&gt;"",6,H320&lt;&gt;"",7,I320&lt;&gt;"",8)</f>
        <v>4</v>
      </c>
      <c r="L320" t="str" cm="1">
        <f t="array" ref="L320">+_xlfn.IFS(A320&lt;&gt;"",A320,B320&lt;&gt;"",B320,C320&lt;&gt;"",C320,D320&lt;&gt;"",D320,E320&lt;&gt;"",E320,F320&lt;&gt;"",F320,G320&lt;&gt;"",G320,H320&lt;&gt;"",H320,I320&lt;&gt;"",I320)</f>
        <v>SEEC01</v>
      </c>
      <c r="M320" t="str" cm="1">
        <f t="array" ref="M320">+_xlfn.IFS(A320&lt;&gt;"",B320,B320&lt;&gt;"",C320,C320&lt;&gt;"",D320,D320&lt;&gt;"",E320,E320&lt;&gt;"",F320,F320&lt;&gt;"",G320,G320&lt;&gt;"",H320,H320&lt;&gt;"",I320,I320&lt;&gt;"",J320)</f>
        <v>Postage</v>
      </c>
      <c r="N320">
        <f>+IFERROR(VLOOKUP(M320,weights!B:C,2,FALSE),"")</f>
        <v>6.3E-2</v>
      </c>
    </row>
    <row r="321" spans="2:14" outlineLevel="2" x14ac:dyDescent="0.25">
      <c r="E321" t="s">
        <v>595</v>
      </c>
      <c r="F321" t="s">
        <v>596</v>
      </c>
      <c r="K321" cm="1">
        <f t="array" ref="K321">+_xlfn.IFS(A321&lt;&gt;"",0,B321&lt;&gt;"",1,C321&lt;&gt;"",2,D321&lt;&gt;"",3,E321&lt;&gt;"",4,F321&lt;&gt;"",5,G321&lt;&gt;"",6,H321&lt;&gt;"",7,I321&lt;&gt;"",8)</f>
        <v>4</v>
      </c>
      <c r="L321" t="str" cm="1">
        <f t="array" ref="L321">+_xlfn.IFS(A321&lt;&gt;"",A321,B321&lt;&gt;"",B321,C321&lt;&gt;"",C321,D321&lt;&gt;"",D321,E321&lt;&gt;"",E321,F321&lt;&gt;"",F321,G321&lt;&gt;"",G321,H321&lt;&gt;"",H321,I321&lt;&gt;"",I321)</f>
        <v>SEEC02</v>
      </c>
      <c r="M321" t="str" cm="1">
        <f t="array" ref="M321">+_xlfn.IFS(A321&lt;&gt;"",B321,B321&lt;&gt;"",C321,C321&lt;&gt;"",D321,D321&lt;&gt;"",E321,E321&lt;&gt;"",F321,F321&lt;&gt;"",G321,G321&lt;&gt;"",H321,H321&lt;&gt;"",I321,I321&lt;&gt;"",J321)</f>
        <v>Delivery services</v>
      </c>
      <c r="N321">
        <f>+IFERROR(VLOOKUP(M321,weights!B:C,2,FALSE),"")</f>
        <v>0.01</v>
      </c>
    </row>
    <row r="322" spans="2:14" outlineLevel="1" x14ac:dyDescent="0.25">
      <c r="D322" t="s">
        <v>597</v>
      </c>
      <c r="E322" t="s">
        <v>598</v>
      </c>
      <c r="K322" cm="1">
        <f t="array" ref="K322">+_xlfn.IFS(A322&lt;&gt;"",0,B322&lt;&gt;"",1,C322&lt;&gt;"",2,D322&lt;&gt;"",3,E322&lt;&gt;"",4,F322&lt;&gt;"",5,G322&lt;&gt;"",6,H322&lt;&gt;"",7,I322&lt;&gt;"",8)</f>
        <v>3</v>
      </c>
      <c r="L322" t="str" cm="1">
        <f t="array" ref="L322">+_xlfn.IFS(A322&lt;&gt;"",A322,B322&lt;&gt;"",B322,C322&lt;&gt;"",C322,D322&lt;&gt;"",D322,E322&lt;&gt;"",E322,F322&lt;&gt;"",F322,G322&lt;&gt;"",G322,H322&lt;&gt;"",H322,I322&lt;&gt;"",I322)</f>
        <v>SAE21</v>
      </c>
      <c r="M322" t="str" cm="1">
        <f t="array" ref="M322">+_xlfn.IFS(A322&lt;&gt;"",B322,B322&lt;&gt;"",C322,C322&lt;&gt;"",D322,D322&lt;&gt;"",E322,E322&lt;&gt;"",F322,F322&lt;&gt;"",G322,G322&lt;&gt;"",H322,H322&lt;&gt;"",I322,I322&lt;&gt;"",J322)</f>
        <v>Information and information processing</v>
      </c>
      <c r="N322">
        <f>+IFERROR(VLOOKUP(M322,weights!B:C,2,FALSE),"")</f>
        <v>3.4969999999999999</v>
      </c>
    </row>
    <row r="323" spans="2:14" outlineLevel="2" x14ac:dyDescent="0.25">
      <c r="E323" t="s">
        <v>599</v>
      </c>
      <c r="F323" t="s">
        <v>600</v>
      </c>
      <c r="K323" cm="1">
        <f t="array" ref="K323">+_xlfn.IFS(A323&lt;&gt;"",0,B323&lt;&gt;"",1,C323&lt;&gt;"",2,D323&lt;&gt;"",3,E323&lt;&gt;"",4,F323&lt;&gt;"",5,G323&lt;&gt;"",6,H323&lt;&gt;"",7,I323&lt;&gt;"",8)</f>
        <v>4</v>
      </c>
      <c r="L323" t="str" cm="1">
        <f t="array" ref="L323">+_xlfn.IFS(A323&lt;&gt;"",A323,B323&lt;&gt;"",B323,C323&lt;&gt;"",C323,D323&lt;&gt;"",D323,E323&lt;&gt;"",E323,F323&lt;&gt;"",F323,G323&lt;&gt;"",G323,H323&lt;&gt;"",H323,I323&lt;&gt;"",I323)</f>
        <v>SEED</v>
      </c>
      <c r="M323" t="str" cm="1">
        <f t="array" ref="M323">+_xlfn.IFS(A323&lt;&gt;"",B323,B323&lt;&gt;"",C323,C323&lt;&gt;"",D323,D323&lt;&gt;"",E323,E323&lt;&gt;"",F323,F323&lt;&gt;"",G323,G323&lt;&gt;"",H323,H323&lt;&gt;"",I323,I323&lt;&gt;"",J323)</f>
        <v>Telephone services</v>
      </c>
      <c r="N323">
        <f>+IFERROR(VLOOKUP(M323,weights!B:C,2,FALSE),"")</f>
        <v>1.6870000000000001</v>
      </c>
    </row>
    <row r="324" spans="2:14" ht="15" customHeight="1" outlineLevel="3" x14ac:dyDescent="0.25">
      <c r="F324" t="s">
        <v>601</v>
      </c>
      <c r="G324" t="s">
        <v>602</v>
      </c>
      <c r="K324" cm="1">
        <f t="array" ref="K324">+_xlfn.IFS(A324&lt;&gt;"",0,B324&lt;&gt;"",1,C324&lt;&gt;"",2,D324&lt;&gt;"",3,E324&lt;&gt;"",4,F324&lt;&gt;"",5,G324&lt;&gt;"",6,H324&lt;&gt;"",7,I324&lt;&gt;"",8)</f>
        <v>5</v>
      </c>
      <c r="L324" t="str" cm="1">
        <f t="array" ref="L324">+_xlfn.IFS(A324&lt;&gt;"",A324,B324&lt;&gt;"",B324,C324&lt;&gt;"",C324,D324&lt;&gt;"",D324,E324&lt;&gt;"",E324,F324&lt;&gt;"",F324,G324&lt;&gt;"",G324,H324&lt;&gt;"",H324,I324&lt;&gt;"",I324)</f>
        <v>SEED03</v>
      </c>
      <c r="M324" t="str" cm="1">
        <f t="array" ref="M324">+_xlfn.IFS(A324&lt;&gt;"",B324,B324&lt;&gt;"",C324,C324&lt;&gt;"",D324,D324&lt;&gt;"",E324,E324&lt;&gt;"",F324,F324&lt;&gt;"",G324,G324&lt;&gt;"",H324,H324&lt;&gt;"",I324,I324&lt;&gt;"",J324)</f>
        <v>Wireless telephone services</v>
      </c>
      <c r="N324">
        <f>+IFERROR(VLOOKUP(M324,weights!B:C,2,FALSE),"")</f>
        <v>1.4450000000000001</v>
      </c>
    </row>
    <row r="325" spans="2:14" outlineLevel="3" x14ac:dyDescent="0.25">
      <c r="F325" s="2" t="s">
        <v>747</v>
      </c>
      <c r="G325" s="2" t="s">
        <v>748</v>
      </c>
      <c r="K325" cm="1">
        <f t="array" ref="K325">+_xlfn.IFS(A325&lt;&gt;"",0,B325&lt;&gt;"",1,C325&lt;&gt;"",2,D325&lt;&gt;"",3,E325&lt;&gt;"",4,F325&lt;&gt;"",5,G325&lt;&gt;"",6,H325&lt;&gt;"",7,I325&lt;&gt;"",8)</f>
        <v>5</v>
      </c>
      <c r="L325" t="str" cm="1">
        <f t="array" ref="L325">+_xlfn.IFS(A325&lt;&gt;"",A325,B325&lt;&gt;"",B325,C325&lt;&gt;"",C325,D325&lt;&gt;"",D325,E325&lt;&gt;"",E325,F325&lt;&gt;"",F325,G325&lt;&gt;"",G325,H325&lt;&gt;"",H325,I325&lt;&gt;"",I325)</f>
        <v>SEED04</v>
      </c>
      <c r="M325" t="str" cm="1">
        <f t="array" ref="M325">+_xlfn.IFS(A325&lt;&gt;"",B325,B325&lt;&gt;"",C325,C325&lt;&gt;"",D325,D325&lt;&gt;"",E325,E325&lt;&gt;"",F325,F325&lt;&gt;"",G325,G325&lt;&gt;"",H325,H325&lt;&gt;"",I325,I325&lt;&gt;"",J325)</f>
        <v>Land-line telephone services</v>
      </c>
      <c r="N325" t="str">
        <f>+IFERROR(VLOOKUP(M325,weights!B:C,2,FALSE),"")</f>
        <v/>
      </c>
    </row>
    <row r="326" spans="2:14" outlineLevel="2" x14ac:dyDescent="0.25">
      <c r="E326" t="s">
        <v>603</v>
      </c>
      <c r="F326" t="s">
        <v>604</v>
      </c>
      <c r="K326" cm="1">
        <f t="array" ref="K326">+_xlfn.IFS(A326&lt;&gt;"",0,B326&lt;&gt;"",1,C326&lt;&gt;"",2,D326&lt;&gt;"",3,E326&lt;&gt;"",4,F326&lt;&gt;"",5,G326&lt;&gt;"",6,H326&lt;&gt;"",7,I326&lt;&gt;"",8)</f>
        <v>4</v>
      </c>
      <c r="L326" t="str" cm="1">
        <f t="array" ref="L326">+_xlfn.IFS(A326&lt;&gt;"",A326,B326&lt;&gt;"",B326,C326&lt;&gt;"",C326,D326&lt;&gt;"",D326,E326&lt;&gt;"",E326,F326&lt;&gt;"",F326,G326&lt;&gt;"",G326,H326&lt;&gt;"",H326,I326&lt;&gt;"",I326)</f>
        <v>SEEE</v>
      </c>
      <c r="M326" t="str" cm="1">
        <f t="array" ref="M326">+_xlfn.IFS(A326&lt;&gt;"",B326,B326&lt;&gt;"",C326,C326&lt;&gt;"",D326,D326&lt;&gt;"",E326,E326&lt;&gt;"",F326,F326&lt;&gt;"",G326,G326&lt;&gt;"",H326,H326&lt;&gt;"",I326,I326&lt;&gt;"",J326)</f>
        <v>Information technology, hardware and services</v>
      </c>
      <c r="N326">
        <f>+IFERROR(VLOOKUP(M326,weights!B:C,2,FALSE),"")</f>
        <v>1.81</v>
      </c>
    </row>
    <row r="327" spans="2:14" outlineLevel="3" x14ac:dyDescent="0.25">
      <c r="F327" t="s">
        <v>605</v>
      </c>
      <c r="G327" t="s">
        <v>606</v>
      </c>
      <c r="K327" cm="1">
        <f t="array" ref="K327">+_xlfn.IFS(A327&lt;&gt;"",0,B327&lt;&gt;"",1,C327&lt;&gt;"",2,D327&lt;&gt;"",3,E327&lt;&gt;"",4,F327&lt;&gt;"",5,G327&lt;&gt;"",6,H327&lt;&gt;"",7,I327&lt;&gt;"",8)</f>
        <v>5</v>
      </c>
      <c r="L327" t="str" cm="1">
        <f t="array" ref="L327">+_xlfn.IFS(A327&lt;&gt;"",A327,B327&lt;&gt;"",B327,C327&lt;&gt;"",C327,D327&lt;&gt;"",D327,E327&lt;&gt;"",E327,F327&lt;&gt;"",F327,G327&lt;&gt;"",G327,H327&lt;&gt;"",H327,I327&lt;&gt;"",I327)</f>
        <v>SEEE01</v>
      </c>
      <c r="M327" t="str" cm="1">
        <f t="array" ref="M327">+_xlfn.IFS(A327&lt;&gt;"",B327,B327&lt;&gt;"",C327,C327&lt;&gt;"",D327,D327&lt;&gt;"",E327,E327&lt;&gt;"",F327,F327&lt;&gt;"",G327,G327&lt;&gt;"",H327,H327&lt;&gt;"",I327,I327&lt;&gt;"",J327)</f>
        <v>Personal computers and peripheral equipment</v>
      </c>
      <c r="N327" t="str">
        <f>+IFERROR(VLOOKUP(M327,weights!B:C,2,FALSE),"")</f>
        <v/>
      </c>
    </row>
    <row r="328" spans="2:14" outlineLevel="3" x14ac:dyDescent="0.25">
      <c r="F328" t="s">
        <v>607</v>
      </c>
      <c r="G328" t="s">
        <v>608</v>
      </c>
      <c r="K328" cm="1">
        <f t="array" ref="K328">+_xlfn.IFS(A328&lt;&gt;"",0,B328&lt;&gt;"",1,C328&lt;&gt;"",2,D328&lt;&gt;"",3,E328&lt;&gt;"",4,F328&lt;&gt;"",5,G328&lt;&gt;"",6,H328&lt;&gt;"",7,I328&lt;&gt;"",8)</f>
        <v>5</v>
      </c>
      <c r="L328" t="str" cm="1">
        <f t="array" ref="L328">+_xlfn.IFS(A328&lt;&gt;"",A328,B328&lt;&gt;"",B328,C328&lt;&gt;"",C328,D328&lt;&gt;"",D328,E328&lt;&gt;"",E328,F328&lt;&gt;"",F328,G328&lt;&gt;"",G328,H328&lt;&gt;"",H328,I328&lt;&gt;"",I328)</f>
        <v>SEEE02</v>
      </c>
      <c r="M328" t="str" cm="1">
        <f t="array" ref="M328">+_xlfn.IFS(A328&lt;&gt;"",B328,B328&lt;&gt;"",C328,C328&lt;&gt;"",D328,D328&lt;&gt;"",E328,E328&lt;&gt;"",F328,F328&lt;&gt;"",G328,G328&lt;&gt;"",H328,H328&lt;&gt;"",I328,I328&lt;&gt;"",J328)</f>
        <v>Computer software and accessories</v>
      </c>
      <c r="N328">
        <f>+IFERROR(VLOOKUP(M328,weights!B:C,2,FALSE),"")</f>
        <v>2.3E-2</v>
      </c>
    </row>
    <row r="329" spans="2:14" outlineLevel="3" x14ac:dyDescent="0.25">
      <c r="F329" t="s">
        <v>609</v>
      </c>
      <c r="G329" t="s">
        <v>610</v>
      </c>
      <c r="K329" cm="1">
        <f t="array" ref="K329">+_xlfn.IFS(A329&lt;&gt;"",0,B329&lt;&gt;"",1,C329&lt;&gt;"",2,D329&lt;&gt;"",3,E329&lt;&gt;"",4,F329&lt;&gt;"",5,G329&lt;&gt;"",6,H329&lt;&gt;"",7,I329&lt;&gt;"",8)</f>
        <v>5</v>
      </c>
      <c r="L329" t="str" cm="1">
        <f t="array" ref="L329">+_xlfn.IFS(A329&lt;&gt;"",A329,B329&lt;&gt;"",B329,C329&lt;&gt;"",C329,D329&lt;&gt;"",D329,E329&lt;&gt;"",E329,F329&lt;&gt;"",F329,G329&lt;&gt;"",G329,H329&lt;&gt;"",H329,I329&lt;&gt;"",I329)</f>
        <v>SEEE03</v>
      </c>
      <c r="M329" t="str" cm="1">
        <f t="array" ref="M329">+_xlfn.IFS(A329&lt;&gt;"",B329,B329&lt;&gt;"",C329,C329&lt;&gt;"",D329,D329&lt;&gt;"",E329,E329&lt;&gt;"",F329,F329&lt;&gt;"",G329,G329&lt;&gt;"",H329,H329&lt;&gt;"",I329,I329&lt;&gt;"",J329)</f>
        <v>Internet services and electronic information providers</v>
      </c>
      <c r="N329">
        <f>+IFERROR(VLOOKUP(M329,weights!B:C,2,FALSE),"")</f>
        <v>0.97</v>
      </c>
    </row>
    <row r="330" spans="2:14" outlineLevel="3" x14ac:dyDescent="0.25">
      <c r="F330" t="s">
        <v>611</v>
      </c>
      <c r="G330" t="s">
        <v>612</v>
      </c>
      <c r="K330" cm="1">
        <f t="array" ref="K330">+_xlfn.IFS(A330&lt;&gt;"",0,B330&lt;&gt;"",1,C330&lt;&gt;"",2,D330&lt;&gt;"",3,E330&lt;&gt;"",4,F330&lt;&gt;"",5,G330&lt;&gt;"",6,H330&lt;&gt;"",7,I330&lt;&gt;"",8)</f>
        <v>5</v>
      </c>
      <c r="L330" t="str" cm="1">
        <f t="array" ref="L330">+_xlfn.IFS(A330&lt;&gt;"",A330,B330&lt;&gt;"",B330,C330&lt;&gt;"",C330,D330&lt;&gt;"",D330,E330&lt;&gt;"",E330,F330&lt;&gt;"",F330,G330&lt;&gt;"",G330,H330&lt;&gt;"",H330,I330&lt;&gt;"",I330)</f>
        <v>SEEE04</v>
      </c>
      <c r="M330" t="str" cm="1">
        <f t="array" ref="M330">+_xlfn.IFS(A330&lt;&gt;"",B330,B330&lt;&gt;"",C330,C330&lt;&gt;"",D330,D330&lt;&gt;"",E330,E330&lt;&gt;"",F330,F330&lt;&gt;"",G330,G330&lt;&gt;"",H330,H330&lt;&gt;"",I330,I330&lt;&gt;"",J330)</f>
        <v>Telephone hardware, calculators, and other consumer information items</v>
      </c>
      <c r="N330">
        <f>+IFERROR(VLOOKUP(M330,weights!B:C,2,FALSE),"")</f>
        <v>0.439</v>
      </c>
    </row>
    <row r="331" spans="2:14" outlineLevel="3" x14ac:dyDescent="0.25">
      <c r="F331" t="s">
        <v>613</v>
      </c>
      <c r="G331" t="s">
        <v>614</v>
      </c>
      <c r="K331" cm="1">
        <f t="array" ref="K331">+_xlfn.IFS(A331&lt;&gt;"",0,B331&lt;&gt;"",1,C331&lt;&gt;"",2,D331&lt;&gt;"",3,E331&lt;&gt;"",4,F331&lt;&gt;"",5,G331&lt;&gt;"",6,H331&lt;&gt;"",7,I331&lt;&gt;"",8)</f>
        <v>5</v>
      </c>
      <c r="L331" t="str" cm="1">
        <f t="array" ref="L331">+_xlfn.IFS(A331&lt;&gt;"",A331,B331&lt;&gt;"",B331,C331&lt;&gt;"",C331,D331&lt;&gt;"",D331,E331&lt;&gt;"",E331,F331&lt;&gt;"",F331,G331&lt;&gt;"",G331,H331&lt;&gt;"",H331,I331&lt;&gt;"",I331)</f>
        <v>SEEE09</v>
      </c>
      <c r="M331" t="str" cm="1">
        <f t="array" ref="M331">+_xlfn.IFS(A331&lt;&gt;"",B331,B331&lt;&gt;"",C331,C331&lt;&gt;"",D331,D331&lt;&gt;"",E331,E331&lt;&gt;"",F331,F331&lt;&gt;"",G331,G331&lt;&gt;"",H331,H331&lt;&gt;"",I331,I331&lt;&gt;"",J331)</f>
        <v>Unsampled information and information processing</v>
      </c>
      <c r="N331">
        <f>+IFERROR(VLOOKUP(M331,weights!B:C,2,FALSE),"")</f>
        <v>7.0000000000000001E-3</v>
      </c>
    </row>
    <row r="332" spans="2:14" x14ac:dyDescent="0.25">
      <c r="B332" t="s">
        <v>615</v>
      </c>
      <c r="C332" t="s">
        <v>616</v>
      </c>
      <c r="K332" cm="1">
        <f t="array" ref="K332">+_xlfn.IFS(A332&lt;&gt;"",0,B332&lt;&gt;"",1,C332&lt;&gt;"",2,D332&lt;&gt;"",3,E332&lt;&gt;"",4,F332&lt;&gt;"",5,G332&lt;&gt;"",6,H332&lt;&gt;"",7,I332&lt;&gt;"",8)</f>
        <v>1</v>
      </c>
      <c r="L332" t="str" cm="1">
        <f t="array" ref="L332">+_xlfn.IFS(A332&lt;&gt;"",A332,B332&lt;&gt;"",B332,C332&lt;&gt;"",C332,D332&lt;&gt;"",D332,E332&lt;&gt;"",E332,F332&lt;&gt;"",F332,G332&lt;&gt;"",G332,H332&lt;&gt;"",H332,I332&lt;&gt;"",I332)</f>
        <v>SAG</v>
      </c>
      <c r="M332" t="str" cm="1">
        <f t="array" ref="M332">+_xlfn.IFS(A332&lt;&gt;"",B332,B332&lt;&gt;"",C332,C332&lt;&gt;"",D332,D332&lt;&gt;"",E332,E332&lt;&gt;"",F332,F332&lt;&gt;"",G332,G332&lt;&gt;"",H332,H332&lt;&gt;"",I332,I332&lt;&gt;"",J332)</f>
        <v>Other goods and services</v>
      </c>
      <c r="N332">
        <f>+IFERROR(VLOOKUP(M332,weights!B:C,2,FALSE),"")</f>
        <v>2.677</v>
      </c>
    </row>
    <row r="333" spans="2:14" outlineLevel="1" x14ac:dyDescent="0.25">
      <c r="C333" t="s">
        <v>617</v>
      </c>
      <c r="D333" t="s">
        <v>618</v>
      </c>
      <c r="K333" cm="1">
        <f t="array" ref="K333">+_xlfn.IFS(A333&lt;&gt;"",0,B333&lt;&gt;"",1,C333&lt;&gt;"",2,D333&lt;&gt;"",3,E333&lt;&gt;"",4,F333&lt;&gt;"",5,G333&lt;&gt;"",6,H333&lt;&gt;"",7,I333&lt;&gt;"",8)</f>
        <v>2</v>
      </c>
      <c r="L333" t="str" cm="1">
        <f t="array" ref="L333">+_xlfn.IFS(A333&lt;&gt;"",A333,B333&lt;&gt;"",B333,C333&lt;&gt;"",C333,D333&lt;&gt;"",D333,E333&lt;&gt;"",E333,F333&lt;&gt;"",F333,G333&lt;&gt;"",G333,H333&lt;&gt;"",H333,I333&lt;&gt;"",I333)</f>
        <v>SEGA</v>
      </c>
      <c r="M333" t="str" cm="1">
        <f t="array" ref="M333">+_xlfn.IFS(A333&lt;&gt;"",B333,B333&lt;&gt;"",C333,C333&lt;&gt;"",D333,D333&lt;&gt;"",E333,E333&lt;&gt;"",F333,F333&lt;&gt;"",G333,G333&lt;&gt;"",H333,H333&lt;&gt;"",I333,I333&lt;&gt;"",J333)</f>
        <v>Tobacco and smoking products</v>
      </c>
      <c r="N333">
        <f>+IFERROR(VLOOKUP(M333,weights!B:C,2,FALSE),"")</f>
        <v>0.49399999999999999</v>
      </c>
    </row>
    <row r="334" spans="2:14" outlineLevel="2" x14ac:dyDescent="0.25">
      <c r="D334" t="s">
        <v>619</v>
      </c>
      <c r="E334" t="s">
        <v>620</v>
      </c>
      <c r="K334" cm="1">
        <f t="array" ref="K334">+_xlfn.IFS(A334&lt;&gt;"",0,B334&lt;&gt;"",1,C334&lt;&gt;"",2,D334&lt;&gt;"",3,E334&lt;&gt;"",4,F334&lt;&gt;"",5,G334&lt;&gt;"",6,H334&lt;&gt;"",7,I334&lt;&gt;"",8)</f>
        <v>3</v>
      </c>
      <c r="L334" t="str" cm="1">
        <f t="array" ref="L334">+_xlfn.IFS(A334&lt;&gt;"",A334,B334&lt;&gt;"",B334,C334&lt;&gt;"",C334,D334&lt;&gt;"",D334,E334&lt;&gt;"",E334,F334&lt;&gt;"",F334,G334&lt;&gt;"",G334,H334&lt;&gt;"",H334,I334&lt;&gt;"",I334)</f>
        <v>SEGA01</v>
      </c>
      <c r="M334" t="str" cm="1">
        <f t="array" ref="M334">+_xlfn.IFS(A334&lt;&gt;"",B334,B334&lt;&gt;"",C334,C334&lt;&gt;"",D334,D334&lt;&gt;"",E334,E334&lt;&gt;"",F334,F334&lt;&gt;"",G334,G334&lt;&gt;"",H334,H334&lt;&gt;"",I334,I334&lt;&gt;"",J334)</f>
        <v>Cigarettes</v>
      </c>
      <c r="N334">
        <f>+IFERROR(VLOOKUP(M334,weights!B:C,2,FALSE),"")</f>
        <v>0.41</v>
      </c>
    </row>
    <row r="335" spans="2:14" outlineLevel="2" x14ac:dyDescent="0.25">
      <c r="D335" t="s">
        <v>621</v>
      </c>
      <c r="E335" t="s">
        <v>622</v>
      </c>
      <c r="K335" cm="1">
        <f t="array" ref="K335">+_xlfn.IFS(A335&lt;&gt;"",0,B335&lt;&gt;"",1,C335&lt;&gt;"",2,D335&lt;&gt;"",3,E335&lt;&gt;"",4,F335&lt;&gt;"",5,G335&lt;&gt;"",6,H335&lt;&gt;"",7,I335&lt;&gt;"",8)</f>
        <v>3</v>
      </c>
      <c r="L335" t="str" cm="1">
        <f t="array" ref="L335">+_xlfn.IFS(A335&lt;&gt;"",A335,B335&lt;&gt;"",B335,C335&lt;&gt;"",C335,D335&lt;&gt;"",D335,E335&lt;&gt;"",E335,F335&lt;&gt;"",F335,G335&lt;&gt;"",G335,H335&lt;&gt;"",H335,I335&lt;&gt;"",I335)</f>
        <v>SEGA02</v>
      </c>
      <c r="M335" t="str" cm="1">
        <f t="array" ref="M335">+_xlfn.IFS(A335&lt;&gt;"",B335,B335&lt;&gt;"",C335,C335&lt;&gt;"",D335,D335&lt;&gt;"",E335,E335&lt;&gt;"",F335,F335&lt;&gt;"",G335,G335&lt;&gt;"",H335,H335&lt;&gt;"",I335,I335&lt;&gt;"",J335)</f>
        <v>Tobacco products other than cigarettes</v>
      </c>
      <c r="N335">
        <f>+IFERROR(VLOOKUP(M335,weights!B:C,2,FALSE),"")</f>
        <v>7.6999999999999999E-2</v>
      </c>
    </row>
    <row r="336" spans="2:14" outlineLevel="2" x14ac:dyDescent="0.25">
      <c r="D336" t="s">
        <v>623</v>
      </c>
      <c r="E336" t="s">
        <v>624</v>
      </c>
      <c r="K336" cm="1">
        <f t="array" ref="K336">+_xlfn.IFS(A336&lt;&gt;"",0,B336&lt;&gt;"",1,C336&lt;&gt;"",2,D336&lt;&gt;"",3,E336&lt;&gt;"",4,F336&lt;&gt;"",5,G336&lt;&gt;"",6,H336&lt;&gt;"",7,I336&lt;&gt;"",8)</f>
        <v>3</v>
      </c>
      <c r="L336" t="str" cm="1">
        <f t="array" ref="L336">+_xlfn.IFS(A336&lt;&gt;"",A336,B336&lt;&gt;"",B336,C336&lt;&gt;"",C336,D336&lt;&gt;"",D336,E336&lt;&gt;"",E336,F336&lt;&gt;"",F336,G336&lt;&gt;"",G336,H336&lt;&gt;"",H336,I336&lt;&gt;"",I336)</f>
        <v>SEGA09</v>
      </c>
      <c r="M336" t="str" cm="1">
        <f t="array" ref="M336">+_xlfn.IFS(A336&lt;&gt;"",B336,B336&lt;&gt;"",C336,C336&lt;&gt;"",D336,D336&lt;&gt;"",E336,E336&lt;&gt;"",F336,F336&lt;&gt;"",G336,G336&lt;&gt;"",H336,H336&lt;&gt;"",I336,I336&lt;&gt;"",J336)</f>
        <v>Unsampled tobacco and smoking products</v>
      </c>
      <c r="N336">
        <f>+IFERROR(VLOOKUP(M336,weights!B:C,2,FALSE),"")</f>
        <v>7.0000000000000001E-3</v>
      </c>
    </row>
    <row r="337" spans="3:14" outlineLevel="1" x14ac:dyDescent="0.25">
      <c r="C337" t="s">
        <v>625</v>
      </c>
      <c r="D337" t="s">
        <v>626</v>
      </c>
      <c r="K337" cm="1">
        <f t="array" ref="K337">+_xlfn.IFS(A337&lt;&gt;"",0,B337&lt;&gt;"",1,C337&lt;&gt;"",2,D337&lt;&gt;"",3,E337&lt;&gt;"",4,F337&lt;&gt;"",5,G337&lt;&gt;"",6,H337&lt;&gt;"",7,I337&lt;&gt;"",8)</f>
        <v>2</v>
      </c>
      <c r="L337" t="str" cm="1">
        <f t="array" ref="L337">+_xlfn.IFS(A337&lt;&gt;"",A337,B337&lt;&gt;"",B337,C337&lt;&gt;"",C337,D337&lt;&gt;"",D337,E337&lt;&gt;"",E337,F337&lt;&gt;"",F337,G337&lt;&gt;"",G337,H337&lt;&gt;"",H337,I337&lt;&gt;"",I337)</f>
        <v>SAG1</v>
      </c>
      <c r="M337" t="str" cm="1">
        <f t="array" ref="M337">+_xlfn.IFS(A337&lt;&gt;"",B337,B337&lt;&gt;"",C337,C337&lt;&gt;"",D337,D337&lt;&gt;"",E337,E337&lt;&gt;"",F337,F337&lt;&gt;"",G337,G337&lt;&gt;"",H337,H337&lt;&gt;"",I337,I337&lt;&gt;"",J337)</f>
        <v>Personal care</v>
      </c>
      <c r="N337">
        <f>+IFERROR(VLOOKUP(M337,weights!B:C,2,FALSE),"")</f>
        <v>2.1829999999999998</v>
      </c>
    </row>
    <row r="338" spans="3:14" outlineLevel="2" x14ac:dyDescent="0.25">
      <c r="D338" t="s">
        <v>627</v>
      </c>
      <c r="E338" t="s">
        <v>628</v>
      </c>
      <c r="K338" cm="1">
        <f t="array" ref="K338">+_xlfn.IFS(A338&lt;&gt;"",0,B338&lt;&gt;"",1,C338&lt;&gt;"",2,D338&lt;&gt;"",3,E338&lt;&gt;"",4,F338&lt;&gt;"",5,G338&lt;&gt;"",6,H338&lt;&gt;"",7,I338&lt;&gt;"",8)</f>
        <v>3</v>
      </c>
      <c r="L338" t="str" cm="1">
        <f t="array" ref="L338">+_xlfn.IFS(A338&lt;&gt;"",A338,B338&lt;&gt;"",B338,C338&lt;&gt;"",C338,D338&lt;&gt;"",D338,E338&lt;&gt;"",E338,F338&lt;&gt;"",F338,G338&lt;&gt;"",G338,H338&lt;&gt;"",H338,I338&lt;&gt;"",I338)</f>
        <v>SEGB</v>
      </c>
      <c r="M338" t="str" cm="1">
        <f t="array" ref="M338">+_xlfn.IFS(A338&lt;&gt;"",B338,B338&lt;&gt;"",C338,C338&lt;&gt;"",D338,D338&lt;&gt;"",E338,E338&lt;&gt;"",F338,F338&lt;&gt;"",G338,G338&lt;&gt;"",H338,H338&lt;&gt;"",I338,I338&lt;&gt;"",J338)</f>
        <v>Personal care products</v>
      </c>
      <c r="N338">
        <f>+IFERROR(VLOOKUP(M338,weights!B:C,2,FALSE),"")</f>
        <v>0.59899999999999998</v>
      </c>
    </row>
    <row r="339" spans="3:14" outlineLevel="3" x14ac:dyDescent="0.25">
      <c r="E339" t="s">
        <v>629</v>
      </c>
      <c r="F339" t="s">
        <v>630</v>
      </c>
      <c r="K339" cm="1">
        <f t="array" ref="K339">+_xlfn.IFS(A339&lt;&gt;"",0,B339&lt;&gt;"",1,C339&lt;&gt;"",2,D339&lt;&gt;"",3,E339&lt;&gt;"",4,F339&lt;&gt;"",5,G339&lt;&gt;"",6,H339&lt;&gt;"",7,I339&lt;&gt;"",8)</f>
        <v>4</v>
      </c>
      <c r="L339" t="str" cm="1">
        <f t="array" ref="L339">+_xlfn.IFS(A339&lt;&gt;"",A339,B339&lt;&gt;"",B339,C339&lt;&gt;"",C339,D339&lt;&gt;"",D339,E339&lt;&gt;"",E339,F339&lt;&gt;"",F339,G339&lt;&gt;"",G339,H339&lt;&gt;"",H339,I339&lt;&gt;"",I339)</f>
        <v>SEGB01</v>
      </c>
      <c r="M339" t="str" cm="1">
        <f t="array" ref="M339">+_xlfn.IFS(A339&lt;&gt;"",B339,B339&lt;&gt;"",C339,C339&lt;&gt;"",D339,D339&lt;&gt;"",E339,E339&lt;&gt;"",F339,F339&lt;&gt;"",G339,G339&lt;&gt;"",H339,H339&lt;&gt;"",I339,I339&lt;&gt;"",J339)</f>
        <v>Hair, dental, shaving, and miscellaneous personal care products</v>
      </c>
      <c r="N339">
        <f>+IFERROR(VLOOKUP(M339,weights!B:C,2,FALSE),"")</f>
        <v>0.315</v>
      </c>
    </row>
    <row r="340" spans="3:14" outlineLevel="3" x14ac:dyDescent="0.25">
      <c r="E340" t="s">
        <v>631</v>
      </c>
      <c r="F340" t="s">
        <v>632</v>
      </c>
      <c r="K340" cm="1">
        <f t="array" ref="K340">+_xlfn.IFS(A340&lt;&gt;"",0,B340&lt;&gt;"",1,C340&lt;&gt;"",2,D340&lt;&gt;"",3,E340&lt;&gt;"",4,F340&lt;&gt;"",5,G340&lt;&gt;"",6,H340&lt;&gt;"",7,I340&lt;&gt;"",8)</f>
        <v>4</v>
      </c>
      <c r="L340" t="str" cm="1">
        <f t="array" ref="L340">+_xlfn.IFS(A340&lt;&gt;"",A340,B340&lt;&gt;"",B340,C340&lt;&gt;"",C340,D340&lt;&gt;"",D340,E340&lt;&gt;"",E340,F340&lt;&gt;"",F340,G340&lt;&gt;"",G340,H340&lt;&gt;"",H340,I340&lt;&gt;"",I340)</f>
        <v>SEGB02</v>
      </c>
      <c r="M340" t="str" cm="1">
        <f t="array" ref="M340">+_xlfn.IFS(A340&lt;&gt;"",B340,B340&lt;&gt;"",C340,C340&lt;&gt;"",D340,D340&lt;&gt;"",E340,E340&lt;&gt;"",F340,F340&lt;&gt;"",G340,G340&lt;&gt;"",H340,H340&lt;&gt;"",I340,I340&lt;&gt;"",J340)</f>
        <v>Cosmetics, perfume, bath, nail preparations and implements</v>
      </c>
      <c r="N340">
        <f>+IFERROR(VLOOKUP(M340,weights!B:C,2,FALSE),"")</f>
        <v>0.27300000000000002</v>
      </c>
    </row>
    <row r="341" spans="3:14" outlineLevel="3" x14ac:dyDescent="0.25">
      <c r="E341" t="s">
        <v>633</v>
      </c>
      <c r="F341" t="s">
        <v>634</v>
      </c>
      <c r="K341" cm="1">
        <f t="array" ref="K341">+_xlfn.IFS(A341&lt;&gt;"",0,B341&lt;&gt;"",1,C341&lt;&gt;"",2,D341&lt;&gt;"",3,E341&lt;&gt;"",4,F341&lt;&gt;"",5,G341&lt;&gt;"",6,H341&lt;&gt;"",7,I341&lt;&gt;"",8)</f>
        <v>4</v>
      </c>
      <c r="L341" t="str" cm="1">
        <f t="array" ref="L341">+_xlfn.IFS(A341&lt;&gt;"",A341,B341&lt;&gt;"",B341,C341&lt;&gt;"",C341,D341&lt;&gt;"",D341,E341&lt;&gt;"",E341,F341&lt;&gt;"",F341,G341&lt;&gt;"",G341,H341&lt;&gt;"",H341,I341&lt;&gt;"",I341)</f>
        <v>SEGB09</v>
      </c>
      <c r="M341" t="str" cm="1">
        <f t="array" ref="M341">+_xlfn.IFS(A341&lt;&gt;"",B341,B341&lt;&gt;"",C341,C341&lt;&gt;"",D341,D341&lt;&gt;"",E341,E341&lt;&gt;"",F341,F341&lt;&gt;"",G341,G341&lt;&gt;"",H341,H341&lt;&gt;"",I341,I341&lt;&gt;"",J341)</f>
        <v>Unsampled personal care products</v>
      </c>
      <c r="N341">
        <f>+IFERROR(VLOOKUP(M341,weights!B:C,2,FALSE),"")</f>
        <v>1.0999999999999999E-2</v>
      </c>
    </row>
    <row r="342" spans="3:14" outlineLevel="2" x14ac:dyDescent="0.25">
      <c r="D342" t="s">
        <v>635</v>
      </c>
      <c r="E342" t="s">
        <v>636</v>
      </c>
      <c r="K342" cm="1">
        <f t="array" ref="K342">+_xlfn.IFS(A342&lt;&gt;"",0,B342&lt;&gt;"",1,C342&lt;&gt;"",2,D342&lt;&gt;"",3,E342&lt;&gt;"",4,F342&lt;&gt;"",5,G342&lt;&gt;"",6,H342&lt;&gt;"",7,I342&lt;&gt;"",8)</f>
        <v>3</v>
      </c>
      <c r="L342" t="str" cm="1">
        <f t="array" ref="L342">+_xlfn.IFS(A342&lt;&gt;"",A342,B342&lt;&gt;"",B342,C342&lt;&gt;"",C342,D342&lt;&gt;"",D342,E342&lt;&gt;"",E342,F342&lt;&gt;"",F342,G342&lt;&gt;"",G342,H342&lt;&gt;"",H342,I342&lt;&gt;"",I342)</f>
        <v>SEGC</v>
      </c>
      <c r="M342" t="str" cm="1">
        <f t="array" ref="M342">+_xlfn.IFS(A342&lt;&gt;"",B342,B342&lt;&gt;"",C342,C342&lt;&gt;"",D342,D342&lt;&gt;"",E342,E342&lt;&gt;"",F342,F342&lt;&gt;"",G342,G342&lt;&gt;"",H342,H342&lt;&gt;"",I342,I342&lt;&gt;"",J342)</f>
        <v>Personal care services</v>
      </c>
      <c r="N342">
        <f>+IFERROR(VLOOKUP(M342,weights!B:C,2,FALSE),"")</f>
        <v>0.60699999999999998</v>
      </c>
    </row>
    <row r="343" spans="3:14" ht="15" customHeight="1" outlineLevel="3" x14ac:dyDescent="0.25">
      <c r="E343" t="s">
        <v>637</v>
      </c>
      <c r="F343" t="s">
        <v>638</v>
      </c>
      <c r="K343" cm="1">
        <f t="array" ref="K343">+_xlfn.IFS(A343&lt;&gt;"",0,B343&lt;&gt;"",1,C343&lt;&gt;"",2,D343&lt;&gt;"",3,E343&lt;&gt;"",4,F343&lt;&gt;"",5,G343&lt;&gt;"",6,H343&lt;&gt;"",7,I343&lt;&gt;"",8)</f>
        <v>4</v>
      </c>
      <c r="L343" t="str" cm="1">
        <f t="array" ref="L343">+_xlfn.IFS(A343&lt;&gt;"",A343,B343&lt;&gt;"",B343,C343&lt;&gt;"",C343,D343&lt;&gt;"",D343,E343&lt;&gt;"",E343,F343&lt;&gt;"",F343,G343&lt;&gt;"",G343,H343&lt;&gt;"",H343,I343&lt;&gt;"",I343)</f>
        <v>SEGC01</v>
      </c>
      <c r="M343" t="str" cm="1">
        <f t="array" ref="M343">+_xlfn.IFS(A343&lt;&gt;"",B343,B343&lt;&gt;"",C343,C343&lt;&gt;"",D343,D343&lt;&gt;"",E343,E343&lt;&gt;"",F343,F343&lt;&gt;"",G343,G343&lt;&gt;"",H343,H343&lt;&gt;"",I343,I343&lt;&gt;"",J343)</f>
        <v>Haircuts and other personal care services</v>
      </c>
      <c r="N343">
        <f>+IFERROR(VLOOKUP(M343,weights!B:C,2,FALSE),"")</f>
        <v>0.60699999999999998</v>
      </c>
    </row>
    <row r="344" spans="3:14" outlineLevel="2" x14ac:dyDescent="0.25">
      <c r="D344" t="s">
        <v>639</v>
      </c>
      <c r="E344" t="s">
        <v>640</v>
      </c>
      <c r="K344" cm="1">
        <f t="array" ref="K344">+_xlfn.IFS(A344&lt;&gt;"",0,B344&lt;&gt;"",1,C344&lt;&gt;"",2,D344&lt;&gt;"",3,E344&lt;&gt;"",4,F344&lt;&gt;"",5,G344&lt;&gt;"",6,H344&lt;&gt;"",7,I344&lt;&gt;"",8)</f>
        <v>3</v>
      </c>
      <c r="L344" t="str" cm="1">
        <f t="array" ref="L344">+_xlfn.IFS(A344&lt;&gt;"",A344,B344&lt;&gt;"",B344,C344&lt;&gt;"",C344,D344&lt;&gt;"",D344,E344&lt;&gt;"",E344,F344&lt;&gt;"",F344,G344&lt;&gt;"",G344,H344&lt;&gt;"",H344,I344&lt;&gt;"",I344)</f>
        <v>SEGD</v>
      </c>
      <c r="M344" t="str" cm="1">
        <f t="array" ref="M344">+_xlfn.IFS(A344&lt;&gt;"",B344,B344&lt;&gt;"",C344,C344&lt;&gt;"",D344,D344&lt;&gt;"",E344,E344&lt;&gt;"",F344,F344&lt;&gt;"",G344,G344&lt;&gt;"",H344,H344&lt;&gt;"",I344,I344&lt;&gt;"",J344)</f>
        <v>Miscellaneous personal services</v>
      </c>
      <c r="N344">
        <f>+IFERROR(VLOOKUP(M344,weights!B:C,2,FALSE),"")</f>
        <v>0.82799999999999996</v>
      </c>
    </row>
    <row r="345" spans="3:14" outlineLevel="3" x14ac:dyDescent="0.25">
      <c r="E345" t="s">
        <v>641</v>
      </c>
      <c r="F345" t="s">
        <v>642</v>
      </c>
      <c r="K345" cm="1">
        <f t="array" ref="K345">+_xlfn.IFS(A345&lt;&gt;"",0,B345&lt;&gt;"",1,C345&lt;&gt;"",2,D345&lt;&gt;"",3,E345&lt;&gt;"",4,F345&lt;&gt;"",5,G345&lt;&gt;"",6,H345&lt;&gt;"",7,I345&lt;&gt;"",8)</f>
        <v>4</v>
      </c>
      <c r="L345" t="str" cm="1">
        <f t="array" ref="L345">+_xlfn.IFS(A345&lt;&gt;"",A345,B345&lt;&gt;"",B345,C345&lt;&gt;"",C345,D345&lt;&gt;"",D345,E345&lt;&gt;"",E345,F345&lt;&gt;"",F345,G345&lt;&gt;"",G345,H345&lt;&gt;"",H345,I345&lt;&gt;"",I345)</f>
        <v>SEGD01</v>
      </c>
      <c r="M345" t="str" cm="1">
        <f t="array" ref="M345">+_xlfn.IFS(A345&lt;&gt;"",B345,B345&lt;&gt;"",C345,C345&lt;&gt;"",D345,D345&lt;&gt;"",E345,E345&lt;&gt;"",F345,F345&lt;&gt;"",G345,G345&lt;&gt;"",H345,H345&lt;&gt;"",I345,I345&lt;&gt;"",J345)</f>
        <v>Legal services</v>
      </c>
      <c r="N345">
        <f>+IFERROR(VLOOKUP(M345,weights!B:C,2,FALSE),"")</f>
        <v>0.24</v>
      </c>
    </row>
    <row r="346" spans="3:14" outlineLevel="3" x14ac:dyDescent="0.25">
      <c r="E346" t="s">
        <v>643</v>
      </c>
      <c r="F346" t="s">
        <v>644</v>
      </c>
      <c r="K346" cm="1">
        <f t="array" ref="K346">+_xlfn.IFS(A346&lt;&gt;"",0,B346&lt;&gt;"",1,C346&lt;&gt;"",2,D346&lt;&gt;"",3,E346&lt;&gt;"",4,F346&lt;&gt;"",5,G346&lt;&gt;"",6,H346&lt;&gt;"",7,I346&lt;&gt;"",8)</f>
        <v>4</v>
      </c>
      <c r="L346" t="str" cm="1">
        <f t="array" ref="L346">+_xlfn.IFS(A346&lt;&gt;"",A346,B346&lt;&gt;"",B346,C346&lt;&gt;"",C346,D346&lt;&gt;"",D346,E346&lt;&gt;"",E346,F346&lt;&gt;"",F346,G346&lt;&gt;"",G346,H346&lt;&gt;"",H346,I346&lt;&gt;"",I346)</f>
        <v>SEGD02</v>
      </c>
      <c r="M346" t="str" cm="1">
        <f t="array" ref="M346">+_xlfn.IFS(A346&lt;&gt;"",B346,B346&lt;&gt;"",C346,C346&lt;&gt;"",D346,D346&lt;&gt;"",E346,E346&lt;&gt;"",F346,F346&lt;&gt;"",G346,G346&lt;&gt;"",H346,H346&lt;&gt;"",I346,I346&lt;&gt;"",J346)</f>
        <v>Funeral expenses</v>
      </c>
      <c r="N346">
        <f>+IFERROR(VLOOKUP(M346,weights!B:C,2,FALSE),"")</f>
        <v>0.16900000000000001</v>
      </c>
    </row>
    <row r="347" spans="3:14" outlineLevel="3" x14ac:dyDescent="0.25">
      <c r="E347" t="s">
        <v>645</v>
      </c>
      <c r="F347" t="s">
        <v>646</v>
      </c>
      <c r="K347" cm="1">
        <f t="array" ref="K347">+_xlfn.IFS(A347&lt;&gt;"",0,B347&lt;&gt;"",1,C347&lt;&gt;"",2,D347&lt;&gt;"",3,E347&lt;&gt;"",4,F347&lt;&gt;"",5,G347&lt;&gt;"",6,H347&lt;&gt;"",7,I347&lt;&gt;"",8)</f>
        <v>4</v>
      </c>
      <c r="L347" t="str" cm="1">
        <f t="array" ref="L347">+_xlfn.IFS(A347&lt;&gt;"",A347,B347&lt;&gt;"",B347,C347&lt;&gt;"",C347,D347&lt;&gt;"",D347,E347&lt;&gt;"",E347,F347&lt;&gt;"",F347,G347&lt;&gt;"",G347,H347&lt;&gt;"",H347,I347&lt;&gt;"",I347)</f>
        <v>SEGD03</v>
      </c>
      <c r="M347" t="str" cm="1">
        <f t="array" ref="M347">+_xlfn.IFS(A347&lt;&gt;"",B347,B347&lt;&gt;"",C347,C347&lt;&gt;"",D347,D347&lt;&gt;"",E347,E347&lt;&gt;"",F347,F347&lt;&gt;"",G347,G347&lt;&gt;"",H347,H347&lt;&gt;"",I347,I347&lt;&gt;"",J347)</f>
        <v>Laundry and dry cleaning services</v>
      </c>
      <c r="N347">
        <f>+IFERROR(VLOOKUP(M347,weights!B:C,2,FALSE),"")</f>
        <v>0.14199999999999999</v>
      </c>
    </row>
    <row r="348" spans="3:14" outlineLevel="3" x14ac:dyDescent="0.25">
      <c r="E348" t="s">
        <v>647</v>
      </c>
      <c r="F348" t="s">
        <v>648</v>
      </c>
      <c r="K348" cm="1">
        <f t="array" ref="K348">+_xlfn.IFS(A348&lt;&gt;"",0,B348&lt;&gt;"",1,C348&lt;&gt;"",2,D348&lt;&gt;"",3,E348&lt;&gt;"",4,F348&lt;&gt;"",5,G348&lt;&gt;"",6,H348&lt;&gt;"",7,I348&lt;&gt;"",8)</f>
        <v>4</v>
      </c>
      <c r="L348" t="str" cm="1">
        <f t="array" ref="L348">+_xlfn.IFS(A348&lt;&gt;"",A348,B348&lt;&gt;"",B348,C348&lt;&gt;"",C348,D348&lt;&gt;"",D348,E348&lt;&gt;"",E348,F348&lt;&gt;"",F348,G348&lt;&gt;"",G348,H348&lt;&gt;"",H348,I348&lt;&gt;"",I348)</f>
        <v>SEGD04</v>
      </c>
      <c r="M348" t="str" cm="1">
        <f t="array" ref="M348">+_xlfn.IFS(A348&lt;&gt;"",B348,B348&lt;&gt;"",C348,C348&lt;&gt;"",D348,D348&lt;&gt;"",E348,E348&lt;&gt;"",F348,F348&lt;&gt;"",G348,G348&lt;&gt;"",H348,H348&lt;&gt;"",I348,I348&lt;&gt;"",J348)</f>
        <v>Apparel services other than laundry and dry cleaning</v>
      </c>
      <c r="N348">
        <f>+IFERROR(VLOOKUP(M348,weights!B:C,2,FALSE),"")</f>
        <v>2.7E-2</v>
      </c>
    </row>
    <row r="349" spans="3:14" outlineLevel="3" x14ac:dyDescent="0.25">
      <c r="E349" t="s">
        <v>649</v>
      </c>
      <c r="F349" t="s">
        <v>650</v>
      </c>
      <c r="K349" cm="1">
        <f t="array" ref="K349">+_xlfn.IFS(A349&lt;&gt;"",0,B349&lt;&gt;"",1,C349&lt;&gt;"",2,D349&lt;&gt;"",3,E349&lt;&gt;"",4,F349&lt;&gt;"",5,G349&lt;&gt;"",6,H349&lt;&gt;"",7,I349&lt;&gt;"",8)</f>
        <v>4</v>
      </c>
      <c r="L349" t="str" cm="1">
        <f t="array" ref="L349">+_xlfn.IFS(A349&lt;&gt;"",A349,B349&lt;&gt;"",B349,C349&lt;&gt;"",C349,D349&lt;&gt;"",D349,E349&lt;&gt;"",E349,F349&lt;&gt;"",F349,G349&lt;&gt;"",G349,H349&lt;&gt;"",H349,I349&lt;&gt;"",I349)</f>
        <v>SEGD05</v>
      </c>
      <c r="M349" t="str" cm="1">
        <f t="array" ref="M349">+_xlfn.IFS(A349&lt;&gt;"",B349,B349&lt;&gt;"",C349,C349&lt;&gt;"",D349,D349&lt;&gt;"",E349,E349&lt;&gt;"",F349,F349&lt;&gt;"",G349,G349&lt;&gt;"",H349,H349&lt;&gt;"",I349,I349&lt;&gt;"",J349)</f>
        <v>Financial services</v>
      </c>
      <c r="N349">
        <f>+IFERROR(VLOOKUP(M349,weights!B:C,2,FALSE),"")</f>
        <v>0.17399999999999999</v>
      </c>
    </row>
    <row r="350" spans="3:14" outlineLevel="3" x14ac:dyDescent="0.25">
      <c r="E350" t="s">
        <v>651</v>
      </c>
      <c r="F350" t="s">
        <v>652</v>
      </c>
      <c r="K350" cm="1">
        <f t="array" ref="K350">+_xlfn.IFS(A350&lt;&gt;"",0,B350&lt;&gt;"",1,C350&lt;&gt;"",2,D350&lt;&gt;"",3,E350&lt;&gt;"",4,F350&lt;&gt;"",5,G350&lt;&gt;"",6,H350&lt;&gt;"",7,I350&lt;&gt;"",8)</f>
        <v>4</v>
      </c>
      <c r="L350" t="str" cm="1">
        <f t="array" ref="L350">+_xlfn.IFS(A350&lt;&gt;"",A350,B350&lt;&gt;"",B350,C350&lt;&gt;"",C350,D350&lt;&gt;"",D350,E350&lt;&gt;"",E350,F350&lt;&gt;"",F350,G350&lt;&gt;"",G350,H350&lt;&gt;"",H350,I350&lt;&gt;"",I350)</f>
        <v>SEGD09</v>
      </c>
      <c r="M350" t="str" cm="1">
        <f t="array" ref="M350">+_xlfn.IFS(A350&lt;&gt;"",B350,B350&lt;&gt;"",C350,C350&lt;&gt;"",D350,D350&lt;&gt;"",E350,E350&lt;&gt;"",F350,F350&lt;&gt;"",G350,G350&lt;&gt;"",H350,H350&lt;&gt;"",I350,I350&lt;&gt;"",J350)</f>
        <v>Unsampled items</v>
      </c>
      <c r="N350">
        <f>+IFERROR(VLOOKUP(M350,weights!B:C,2,FALSE),"")</f>
        <v>7.5999999999999998E-2</v>
      </c>
    </row>
    <row r="351" spans="3:14" outlineLevel="2" x14ac:dyDescent="0.25">
      <c r="D351" t="s">
        <v>653</v>
      </c>
      <c r="E351" t="s">
        <v>654</v>
      </c>
      <c r="K351" cm="1">
        <f t="array" ref="K351">+_xlfn.IFS(A351&lt;&gt;"",0,B351&lt;&gt;"",1,C351&lt;&gt;"",2,D351&lt;&gt;"",3,E351&lt;&gt;"",4,F351&lt;&gt;"",5,G351&lt;&gt;"",6,H351&lt;&gt;"",7,I351&lt;&gt;"",8)</f>
        <v>3</v>
      </c>
      <c r="L351" t="str" cm="1">
        <f t="array" ref="L351">+_xlfn.IFS(A351&lt;&gt;"",A351,B351&lt;&gt;"",B351,C351&lt;&gt;"",C351,D351&lt;&gt;"",D351,E351&lt;&gt;"",E351,F351&lt;&gt;"",F351,G351&lt;&gt;"",G351,H351&lt;&gt;"",H351,I351&lt;&gt;"",I351)</f>
        <v>SEGE</v>
      </c>
      <c r="M351" t="str" cm="1">
        <f t="array" ref="M351">+_xlfn.IFS(A351&lt;&gt;"",B351,B351&lt;&gt;"",C351,C351&lt;&gt;"",D351,D351&lt;&gt;"",E351,E351&lt;&gt;"",F351,F351&lt;&gt;"",G351,G351&lt;&gt;"",H351,H351&lt;&gt;"",I351,I351&lt;&gt;"",J351)</f>
        <v>Miscellaneous personal goods</v>
      </c>
      <c r="N351">
        <f>+IFERROR(VLOOKUP(M351,weights!B:C,2,FALSE),"")</f>
        <v>0.14899999999999999</v>
      </c>
    </row>
    <row r="352" spans="3:14" outlineLevel="3" x14ac:dyDescent="0.25">
      <c r="E352" t="s">
        <v>655</v>
      </c>
      <c r="F352" t="s">
        <v>654</v>
      </c>
      <c r="K352" cm="1">
        <f t="array" ref="K352">+_xlfn.IFS(A352&lt;&gt;"",0,B352&lt;&gt;"",1,C352&lt;&gt;"",2,D352&lt;&gt;"",3,E352&lt;&gt;"",4,F352&lt;&gt;"",5,G352&lt;&gt;"",6,H352&lt;&gt;"",7,I352&lt;&gt;"",8)</f>
        <v>4</v>
      </c>
      <c r="L352" t="str" cm="1">
        <f t="array" ref="L352">+_xlfn.IFS(A352&lt;&gt;"",A352,B352&lt;&gt;"",B352,C352&lt;&gt;"",C352,D352&lt;&gt;"",D352,E352&lt;&gt;"",E352,F352&lt;&gt;"",F352,G352&lt;&gt;"",G352,H352&lt;&gt;"",H352,I352&lt;&gt;"",I352)</f>
        <v>SEGE01</v>
      </c>
      <c r="M352" t="str" cm="1">
        <f t="array" ref="M352">+_xlfn.IFS(A352&lt;&gt;"",B352,B352&lt;&gt;"",C352,C352&lt;&gt;"",D352,D352&lt;&gt;"",E352,E352&lt;&gt;"",F352,F352&lt;&gt;"",G352,G352&lt;&gt;"",H352,H352&lt;&gt;"",I352,I352&lt;&gt;"",J352)</f>
        <v>Miscellaneous personal goods</v>
      </c>
      <c r="N352">
        <f>+IFERROR(VLOOKUP(M352,weights!B:C,2,FALSE),"")</f>
        <v>0.14899999999999999</v>
      </c>
    </row>
    <row r="354" spans="1:5" x14ac:dyDescent="0.25">
      <c r="A354" t="s">
        <v>656</v>
      </c>
      <c r="B354" t="s">
        <v>657</v>
      </c>
    </row>
    <row r="355" spans="1:5" x14ac:dyDescent="0.25">
      <c r="A355" t="s">
        <v>658</v>
      </c>
      <c r="B355" t="s">
        <v>659</v>
      </c>
    </row>
    <row r="356" spans="1:5" x14ac:dyDescent="0.25">
      <c r="A356" t="s">
        <v>0</v>
      </c>
      <c r="B356" t="s">
        <v>1</v>
      </c>
    </row>
    <row r="357" spans="1:5" x14ac:dyDescent="0.25">
      <c r="B357" t="s">
        <v>660</v>
      </c>
      <c r="C357" t="s">
        <v>661</v>
      </c>
    </row>
    <row r="358" spans="1:5" x14ac:dyDescent="0.25">
      <c r="B358" t="s">
        <v>662</v>
      </c>
      <c r="C358" t="s">
        <v>663</v>
      </c>
    </row>
    <row r="359" spans="1:5" x14ac:dyDescent="0.25">
      <c r="B359" t="s">
        <v>666</v>
      </c>
      <c r="C359" t="s">
        <v>667</v>
      </c>
    </row>
    <row r="360" spans="1:5" collapsed="1" x14ac:dyDescent="0.25">
      <c r="B360" t="s">
        <v>664</v>
      </c>
      <c r="C360" t="s">
        <v>665</v>
      </c>
    </row>
    <row r="361" spans="1:5" x14ac:dyDescent="0.25">
      <c r="B361" t="s">
        <v>668</v>
      </c>
      <c r="C361" t="s">
        <v>669</v>
      </c>
    </row>
    <row r="362" spans="1:5" x14ac:dyDescent="0.25">
      <c r="B362" t="s">
        <v>670</v>
      </c>
      <c r="C362" t="s">
        <v>671</v>
      </c>
    </row>
    <row r="363" spans="1:5" x14ac:dyDescent="0.25">
      <c r="B363" t="s">
        <v>672</v>
      </c>
      <c r="C363" t="s">
        <v>673</v>
      </c>
    </row>
    <row r="364" spans="1:5" x14ac:dyDescent="0.25">
      <c r="B364" t="s">
        <v>674</v>
      </c>
      <c r="C364" t="s">
        <v>675</v>
      </c>
    </row>
    <row r="365" spans="1:5" x14ac:dyDescent="0.25">
      <c r="B365" t="s">
        <v>676</v>
      </c>
      <c r="C365" t="s">
        <v>677</v>
      </c>
    </row>
    <row r="366" spans="1:5" outlineLevel="1" x14ac:dyDescent="0.25">
      <c r="C366" t="s">
        <v>6</v>
      </c>
      <c r="D366" t="s">
        <v>7</v>
      </c>
    </row>
    <row r="367" spans="1:5" outlineLevel="1" x14ac:dyDescent="0.25">
      <c r="C367" t="s">
        <v>678</v>
      </c>
      <c r="D367" t="s">
        <v>679</v>
      </c>
    </row>
    <row r="368" spans="1:5" outlineLevel="2" collapsed="1" x14ac:dyDescent="0.25">
      <c r="D368" t="s">
        <v>176</v>
      </c>
      <c r="E368" t="s">
        <v>177</v>
      </c>
    </row>
    <row r="369" spans="4:6" outlineLevel="2" x14ac:dyDescent="0.25">
      <c r="D369" t="s">
        <v>680</v>
      </c>
      <c r="E369" t="s">
        <v>681</v>
      </c>
    </row>
    <row r="370" spans="4:6" outlineLevel="3" x14ac:dyDescent="0.25">
      <c r="E370" t="s">
        <v>206</v>
      </c>
      <c r="F370" t="s">
        <v>207</v>
      </c>
    </row>
    <row r="371" spans="4:6" outlineLevel="3" x14ac:dyDescent="0.25">
      <c r="E371" t="s">
        <v>226</v>
      </c>
      <c r="F371" t="s">
        <v>227</v>
      </c>
    </row>
    <row r="372" spans="4:6" outlineLevel="3" x14ac:dyDescent="0.25">
      <c r="E372" t="s">
        <v>234</v>
      </c>
      <c r="F372" t="s">
        <v>235</v>
      </c>
    </row>
    <row r="373" spans="4:6" outlineLevel="3" x14ac:dyDescent="0.25">
      <c r="E373" t="s">
        <v>244</v>
      </c>
      <c r="F373" t="s">
        <v>245</v>
      </c>
    </row>
    <row r="374" spans="4:6" ht="11.25" customHeight="1" outlineLevel="3" x14ac:dyDescent="0.25">
      <c r="E374" t="s">
        <v>252</v>
      </c>
      <c r="F374" t="s">
        <v>253</v>
      </c>
    </row>
    <row r="375" spans="4:6" outlineLevel="3" x14ac:dyDescent="0.25">
      <c r="E375" t="s">
        <v>262</v>
      </c>
      <c r="F375" t="s">
        <v>263</v>
      </c>
    </row>
    <row r="376" spans="4:6" outlineLevel="3" x14ac:dyDescent="0.25">
      <c r="E376" t="s">
        <v>270</v>
      </c>
      <c r="F376" t="s">
        <v>271</v>
      </c>
    </row>
    <row r="377" spans="4:6" outlineLevel="3" x14ac:dyDescent="0.25">
      <c r="E377" t="s">
        <v>296</v>
      </c>
      <c r="F377" t="s">
        <v>297</v>
      </c>
    </row>
    <row r="378" spans="4:6" outlineLevel="3" x14ac:dyDescent="0.25">
      <c r="E378" t="s">
        <v>359</v>
      </c>
      <c r="F378" t="s">
        <v>360</v>
      </c>
    </row>
    <row r="379" spans="4:6" outlineLevel="3" x14ac:dyDescent="0.25">
      <c r="E379" t="s">
        <v>361</v>
      </c>
      <c r="F379" t="s">
        <v>362</v>
      </c>
    </row>
    <row r="380" spans="4:6" outlineLevel="3" x14ac:dyDescent="0.25">
      <c r="E380" t="s">
        <v>367</v>
      </c>
      <c r="F380" t="s">
        <v>368</v>
      </c>
    </row>
    <row r="381" spans="4:6" outlineLevel="3" x14ac:dyDescent="0.25">
      <c r="E381" t="s">
        <v>369</v>
      </c>
      <c r="F381" t="s">
        <v>370</v>
      </c>
    </row>
    <row r="382" spans="4:6" outlineLevel="3" x14ac:dyDescent="0.25">
      <c r="E382" t="s">
        <v>375</v>
      </c>
      <c r="F382" t="s">
        <v>376</v>
      </c>
    </row>
    <row r="383" spans="4:6" outlineLevel="3" x14ac:dyDescent="0.25">
      <c r="E383" t="s">
        <v>413</v>
      </c>
      <c r="F383" t="s">
        <v>414</v>
      </c>
    </row>
    <row r="384" spans="4:6" outlineLevel="3" x14ac:dyDescent="0.25">
      <c r="E384" t="s">
        <v>504</v>
      </c>
      <c r="F384" t="s">
        <v>505</v>
      </c>
    </row>
    <row r="385" spans="5:6" outlineLevel="3" x14ac:dyDescent="0.25">
      <c r="E385" t="s">
        <v>508</v>
      </c>
      <c r="F385" t="s">
        <v>509</v>
      </c>
    </row>
    <row r="386" spans="5:6" outlineLevel="3" x14ac:dyDescent="0.25">
      <c r="E386" t="s">
        <v>512</v>
      </c>
      <c r="F386" t="s">
        <v>513</v>
      </c>
    </row>
    <row r="387" spans="5:6" outlineLevel="3" x14ac:dyDescent="0.25">
      <c r="E387" t="s">
        <v>514</v>
      </c>
      <c r="F387" t="s">
        <v>515</v>
      </c>
    </row>
    <row r="388" spans="5:6" outlineLevel="3" x14ac:dyDescent="0.25">
      <c r="E388" t="s">
        <v>516</v>
      </c>
      <c r="F388" t="s">
        <v>517</v>
      </c>
    </row>
    <row r="389" spans="5:6" outlineLevel="3" x14ac:dyDescent="0.25">
      <c r="E389" t="s">
        <v>520</v>
      </c>
      <c r="F389" t="s">
        <v>521</v>
      </c>
    </row>
    <row r="390" spans="5:6" outlineLevel="3" x14ac:dyDescent="0.25">
      <c r="E390" t="s">
        <v>524</v>
      </c>
      <c r="F390" t="s">
        <v>525</v>
      </c>
    </row>
    <row r="391" spans="5:6" outlineLevel="3" x14ac:dyDescent="0.25">
      <c r="E391" t="s">
        <v>534</v>
      </c>
      <c r="F391" t="s">
        <v>535</v>
      </c>
    </row>
    <row r="392" spans="5:6" outlineLevel="3" x14ac:dyDescent="0.25">
      <c r="E392" t="s">
        <v>540</v>
      </c>
      <c r="F392" t="s">
        <v>541</v>
      </c>
    </row>
    <row r="393" spans="5:6" outlineLevel="3" collapsed="1" x14ac:dyDescent="0.25">
      <c r="E393" t="s">
        <v>560</v>
      </c>
      <c r="F393" t="s">
        <v>561</v>
      </c>
    </row>
    <row r="394" spans="5:6" outlineLevel="3" x14ac:dyDescent="0.25">
      <c r="E394" t="s">
        <v>572</v>
      </c>
      <c r="F394" t="s">
        <v>573</v>
      </c>
    </row>
    <row r="395" spans="5:6" outlineLevel="3" x14ac:dyDescent="0.25">
      <c r="E395" t="s">
        <v>605</v>
      </c>
      <c r="F395" t="s">
        <v>606</v>
      </c>
    </row>
    <row r="396" spans="5:6" outlineLevel="3" x14ac:dyDescent="0.25">
      <c r="E396" t="s">
        <v>607</v>
      </c>
      <c r="F396" t="s">
        <v>608</v>
      </c>
    </row>
    <row r="397" spans="5:6" outlineLevel="3" x14ac:dyDescent="0.25">
      <c r="E397" t="s">
        <v>611</v>
      </c>
      <c r="F397" t="s">
        <v>612</v>
      </c>
    </row>
    <row r="398" spans="5:6" outlineLevel="3" x14ac:dyDescent="0.25">
      <c r="E398" t="s">
        <v>617</v>
      </c>
      <c r="F398" t="s">
        <v>618</v>
      </c>
    </row>
    <row r="399" spans="5:6" outlineLevel="3" x14ac:dyDescent="0.25">
      <c r="E399" t="s">
        <v>627</v>
      </c>
      <c r="F399" t="s">
        <v>628</v>
      </c>
    </row>
    <row r="400" spans="5:6" outlineLevel="3" collapsed="1" x14ac:dyDescent="0.25">
      <c r="E400" t="s">
        <v>653</v>
      </c>
      <c r="F400" t="s">
        <v>654</v>
      </c>
    </row>
    <row r="401" spans="2:4" x14ac:dyDescent="0.25">
      <c r="B401" t="s">
        <v>682</v>
      </c>
      <c r="C401" t="s">
        <v>683</v>
      </c>
    </row>
    <row r="402" spans="2:4" x14ac:dyDescent="0.25">
      <c r="B402" t="s">
        <v>684</v>
      </c>
      <c r="C402" t="s">
        <v>685</v>
      </c>
    </row>
    <row r="403" spans="2:4" x14ac:dyDescent="0.25">
      <c r="B403" t="s">
        <v>686</v>
      </c>
      <c r="C403" t="s">
        <v>687</v>
      </c>
    </row>
    <row r="404" spans="2:4" x14ac:dyDescent="0.25">
      <c r="B404" t="s">
        <v>688</v>
      </c>
      <c r="C404" t="s">
        <v>689</v>
      </c>
    </row>
    <row r="405" spans="2:4" x14ac:dyDescent="0.25">
      <c r="B405" t="s">
        <v>690</v>
      </c>
      <c r="C405" t="s">
        <v>691</v>
      </c>
    </row>
    <row r="406" spans="2:4" outlineLevel="1" x14ac:dyDescent="0.25">
      <c r="C406" t="s">
        <v>234</v>
      </c>
      <c r="D406" t="s">
        <v>235</v>
      </c>
    </row>
    <row r="407" spans="2:4" outlineLevel="1" x14ac:dyDescent="0.25">
      <c r="C407" t="s">
        <v>244</v>
      </c>
      <c r="D407" t="s">
        <v>245</v>
      </c>
    </row>
    <row r="408" spans="2:4" ht="11.25" customHeight="1" outlineLevel="1" x14ac:dyDescent="0.25">
      <c r="C408" t="s">
        <v>252</v>
      </c>
      <c r="D408" t="s">
        <v>253</v>
      </c>
    </row>
    <row r="409" spans="2:4" outlineLevel="1" x14ac:dyDescent="0.25">
      <c r="C409" t="s">
        <v>262</v>
      </c>
      <c r="D409" t="s">
        <v>263</v>
      </c>
    </row>
    <row r="410" spans="2:4" outlineLevel="1" x14ac:dyDescent="0.25">
      <c r="C410" t="s">
        <v>359</v>
      </c>
      <c r="D410" t="s">
        <v>360</v>
      </c>
    </row>
    <row r="411" spans="2:4" outlineLevel="1" x14ac:dyDescent="0.25">
      <c r="C411" t="s">
        <v>361</v>
      </c>
      <c r="D411" t="s">
        <v>362</v>
      </c>
    </row>
    <row r="412" spans="2:4" outlineLevel="1" x14ac:dyDescent="0.25">
      <c r="C412" t="s">
        <v>367</v>
      </c>
      <c r="D412" t="s">
        <v>368</v>
      </c>
    </row>
    <row r="413" spans="2:4" outlineLevel="1" x14ac:dyDescent="0.25">
      <c r="C413" t="s">
        <v>375</v>
      </c>
      <c r="D413" t="s">
        <v>376</v>
      </c>
    </row>
    <row r="414" spans="2:4" outlineLevel="1" x14ac:dyDescent="0.25">
      <c r="C414" t="s">
        <v>504</v>
      </c>
      <c r="D414" t="s">
        <v>505</v>
      </c>
    </row>
    <row r="415" spans="2:4" outlineLevel="1" x14ac:dyDescent="0.25">
      <c r="C415" t="s">
        <v>508</v>
      </c>
      <c r="D415" t="s">
        <v>509</v>
      </c>
    </row>
    <row r="416" spans="2:4" outlineLevel="1" x14ac:dyDescent="0.25">
      <c r="C416" t="s">
        <v>512</v>
      </c>
      <c r="D416" t="s">
        <v>513</v>
      </c>
    </row>
    <row r="417" spans="2:5" outlineLevel="1" x14ac:dyDescent="0.25">
      <c r="C417" t="s">
        <v>524</v>
      </c>
      <c r="D417" t="s">
        <v>525</v>
      </c>
    </row>
    <row r="418" spans="2:5" outlineLevel="1" x14ac:dyDescent="0.25">
      <c r="C418" t="s">
        <v>605</v>
      </c>
      <c r="D418" t="s">
        <v>606</v>
      </c>
    </row>
    <row r="419" spans="2:5" outlineLevel="1" x14ac:dyDescent="0.25">
      <c r="C419" t="s">
        <v>607</v>
      </c>
      <c r="D419" t="s">
        <v>608</v>
      </c>
    </row>
    <row r="420" spans="2:5" outlineLevel="1" x14ac:dyDescent="0.25">
      <c r="C420" t="s">
        <v>611</v>
      </c>
      <c r="D420" t="s">
        <v>612</v>
      </c>
    </row>
    <row r="421" spans="2:5" x14ac:dyDescent="0.25">
      <c r="B421" t="s">
        <v>692</v>
      </c>
      <c r="C421" t="s">
        <v>693</v>
      </c>
    </row>
    <row r="422" spans="2:5" outlineLevel="1" x14ac:dyDescent="0.25">
      <c r="C422" t="s">
        <v>694</v>
      </c>
      <c r="D422" t="s">
        <v>695</v>
      </c>
    </row>
    <row r="423" spans="2:5" outlineLevel="2" x14ac:dyDescent="0.25">
      <c r="D423" t="s">
        <v>206</v>
      </c>
      <c r="E423" t="s">
        <v>207</v>
      </c>
    </row>
    <row r="424" spans="2:5" outlineLevel="2" collapsed="1" x14ac:dyDescent="0.25">
      <c r="D424" t="s">
        <v>369</v>
      </c>
      <c r="E424" t="s">
        <v>370</v>
      </c>
    </row>
    <row r="425" spans="2:5" outlineLevel="1" x14ac:dyDescent="0.25">
      <c r="C425" t="s">
        <v>212</v>
      </c>
      <c r="D425" t="s">
        <v>213</v>
      </c>
    </row>
    <row r="426" spans="2:5" x14ac:dyDescent="0.25">
      <c r="B426" t="s">
        <v>696</v>
      </c>
      <c r="C426" t="s">
        <v>697</v>
      </c>
    </row>
    <row r="427" spans="2:5" x14ac:dyDescent="0.25">
      <c r="B427" t="s">
        <v>698</v>
      </c>
      <c r="C427" t="s">
        <v>699</v>
      </c>
    </row>
    <row r="428" spans="2:5" x14ac:dyDescent="0.25">
      <c r="B428" t="s">
        <v>700</v>
      </c>
      <c r="C428" t="s">
        <v>701</v>
      </c>
    </row>
    <row r="429" spans="2:5" outlineLevel="1" x14ac:dyDescent="0.25">
      <c r="C429" t="s">
        <v>6</v>
      </c>
      <c r="D429" t="s">
        <v>7</v>
      </c>
    </row>
    <row r="430" spans="2:5" outlineLevel="1" x14ac:dyDescent="0.25">
      <c r="C430" t="s">
        <v>702</v>
      </c>
      <c r="D430" t="s">
        <v>703</v>
      </c>
    </row>
    <row r="431" spans="2:5" outlineLevel="2" collapsed="1" x14ac:dyDescent="0.25">
      <c r="D431" t="s">
        <v>176</v>
      </c>
      <c r="E431" t="s">
        <v>177</v>
      </c>
    </row>
    <row r="432" spans="2:5" outlineLevel="2" x14ac:dyDescent="0.25">
      <c r="D432" t="s">
        <v>706</v>
      </c>
      <c r="E432" t="s">
        <v>707</v>
      </c>
    </row>
    <row r="433" spans="5:7" outlineLevel="3" x14ac:dyDescent="0.25">
      <c r="E433" t="s">
        <v>296</v>
      </c>
      <c r="F433" t="s">
        <v>297</v>
      </c>
    </row>
    <row r="434" spans="5:7" outlineLevel="3" x14ac:dyDescent="0.25">
      <c r="E434" t="s">
        <v>708</v>
      </c>
      <c r="F434" t="s">
        <v>709</v>
      </c>
    </row>
    <row r="435" spans="5:7" outlineLevel="4" x14ac:dyDescent="0.25">
      <c r="F435" t="s">
        <v>206</v>
      </c>
      <c r="G435" t="s">
        <v>207</v>
      </c>
    </row>
    <row r="436" spans="5:7" outlineLevel="4" x14ac:dyDescent="0.25">
      <c r="F436" t="s">
        <v>226</v>
      </c>
      <c r="G436" t="s">
        <v>227</v>
      </c>
    </row>
    <row r="437" spans="5:7" outlineLevel="4" x14ac:dyDescent="0.25">
      <c r="F437" t="s">
        <v>270</v>
      </c>
      <c r="G437" t="s">
        <v>271</v>
      </c>
    </row>
    <row r="438" spans="5:7" outlineLevel="4" x14ac:dyDescent="0.25">
      <c r="F438" t="s">
        <v>369</v>
      </c>
      <c r="G438" t="s">
        <v>370</v>
      </c>
    </row>
    <row r="439" spans="5:7" outlineLevel="4" x14ac:dyDescent="0.25">
      <c r="F439" t="s">
        <v>413</v>
      </c>
      <c r="G439" t="s">
        <v>414</v>
      </c>
    </row>
    <row r="440" spans="5:7" outlineLevel="4" x14ac:dyDescent="0.25">
      <c r="F440" t="s">
        <v>514</v>
      </c>
      <c r="G440" t="s">
        <v>515</v>
      </c>
    </row>
    <row r="441" spans="5:7" outlineLevel="4" x14ac:dyDescent="0.25">
      <c r="F441" t="s">
        <v>516</v>
      </c>
      <c r="G441" t="s">
        <v>517</v>
      </c>
    </row>
    <row r="442" spans="5:7" outlineLevel="4" x14ac:dyDescent="0.25">
      <c r="F442" t="s">
        <v>520</v>
      </c>
      <c r="G442" t="s">
        <v>521</v>
      </c>
    </row>
    <row r="443" spans="5:7" outlineLevel="4" x14ac:dyDescent="0.25">
      <c r="F443" t="s">
        <v>534</v>
      </c>
      <c r="G443" t="s">
        <v>535</v>
      </c>
    </row>
    <row r="444" spans="5:7" outlineLevel="4" collapsed="1" x14ac:dyDescent="0.25">
      <c r="F444" t="s">
        <v>560</v>
      </c>
      <c r="G444" t="s">
        <v>561</v>
      </c>
    </row>
    <row r="445" spans="5:7" outlineLevel="4" x14ac:dyDescent="0.25">
      <c r="F445" t="s">
        <v>540</v>
      </c>
      <c r="G445" t="s">
        <v>541</v>
      </c>
    </row>
    <row r="446" spans="5:7" outlineLevel="4" x14ac:dyDescent="0.25">
      <c r="F446" t="s">
        <v>572</v>
      </c>
      <c r="G446" t="s">
        <v>573</v>
      </c>
    </row>
    <row r="447" spans="5:7" outlineLevel="4" x14ac:dyDescent="0.25">
      <c r="F447" t="s">
        <v>617</v>
      </c>
      <c r="G447" t="s">
        <v>618</v>
      </c>
    </row>
    <row r="448" spans="5:7" outlineLevel="4" x14ac:dyDescent="0.25">
      <c r="F448" t="s">
        <v>627</v>
      </c>
      <c r="G448" t="s">
        <v>628</v>
      </c>
    </row>
    <row r="449" spans="2:7" outlineLevel="4" collapsed="1" x14ac:dyDescent="0.25">
      <c r="F449" t="s">
        <v>653</v>
      </c>
      <c r="G449" t="s">
        <v>654</v>
      </c>
    </row>
    <row r="450" spans="2:7" x14ac:dyDescent="0.25">
      <c r="B450" t="s">
        <v>700</v>
      </c>
      <c r="C450" t="s">
        <v>701</v>
      </c>
    </row>
    <row r="451" spans="2:7" outlineLevel="1" x14ac:dyDescent="0.25">
      <c r="C451" t="s">
        <v>6</v>
      </c>
      <c r="D451" t="s">
        <v>7</v>
      </c>
    </row>
    <row r="452" spans="2:7" outlineLevel="1" x14ac:dyDescent="0.25">
      <c r="C452" t="s">
        <v>296</v>
      </c>
      <c r="D452" t="s">
        <v>297</v>
      </c>
    </row>
    <row r="453" spans="2:7" outlineLevel="1" x14ac:dyDescent="0.25">
      <c r="C453" t="s">
        <v>704</v>
      </c>
      <c r="D453" t="s">
        <v>705</v>
      </c>
    </row>
    <row r="454" spans="2:7" x14ac:dyDescent="0.25">
      <c r="B454" t="s">
        <v>714</v>
      </c>
      <c r="C454" t="s">
        <v>715</v>
      </c>
    </row>
    <row r="455" spans="2:7" outlineLevel="1" x14ac:dyDescent="0.25">
      <c r="C455" t="s">
        <v>712</v>
      </c>
      <c r="D455" t="s">
        <v>713</v>
      </c>
    </row>
    <row r="456" spans="2:7" outlineLevel="2" x14ac:dyDescent="0.25">
      <c r="D456" t="s">
        <v>193</v>
      </c>
      <c r="E456" t="s">
        <v>194</v>
      </c>
    </row>
    <row r="457" spans="2:7" outlineLevel="2" x14ac:dyDescent="0.25">
      <c r="D457" t="s">
        <v>195</v>
      </c>
      <c r="E457" t="s">
        <v>196</v>
      </c>
    </row>
    <row r="458" spans="2:7" outlineLevel="2" x14ac:dyDescent="0.25">
      <c r="D458" t="s">
        <v>197</v>
      </c>
      <c r="E458" t="s">
        <v>198</v>
      </c>
    </row>
    <row r="459" spans="2:7" outlineLevel="1" x14ac:dyDescent="0.25">
      <c r="C459" t="s">
        <v>716</v>
      </c>
      <c r="D459" t="s">
        <v>717</v>
      </c>
    </row>
    <row r="460" spans="2:7" outlineLevel="2" x14ac:dyDescent="0.25">
      <c r="D460" t="s">
        <v>199</v>
      </c>
      <c r="E460" t="s">
        <v>200</v>
      </c>
    </row>
    <row r="461" spans="2:7" outlineLevel="2" collapsed="1" x14ac:dyDescent="0.25">
      <c r="D461" t="s">
        <v>212</v>
      </c>
      <c r="E461" t="s">
        <v>213</v>
      </c>
    </row>
    <row r="462" spans="2:7" outlineLevel="2" collapsed="1" x14ac:dyDescent="0.25">
      <c r="D462" t="s">
        <v>218</v>
      </c>
      <c r="E462" t="s">
        <v>219</v>
      </c>
    </row>
    <row r="463" spans="2:7" outlineLevel="2" x14ac:dyDescent="0.25">
      <c r="D463" t="s">
        <v>278</v>
      </c>
      <c r="E463" t="s">
        <v>279</v>
      </c>
    </row>
    <row r="464" spans="2:7" outlineLevel="2" x14ac:dyDescent="0.25">
      <c r="D464" t="s">
        <v>718</v>
      </c>
      <c r="E464" t="s">
        <v>719</v>
      </c>
    </row>
    <row r="465" spans="4:6" outlineLevel="3" x14ac:dyDescent="0.25">
      <c r="E465" t="s">
        <v>363</v>
      </c>
      <c r="F465" t="s">
        <v>364</v>
      </c>
    </row>
    <row r="466" spans="4:6" outlineLevel="3" x14ac:dyDescent="0.25">
      <c r="E466" t="s">
        <v>365</v>
      </c>
      <c r="F466" t="s">
        <v>366</v>
      </c>
    </row>
    <row r="467" spans="4:6" outlineLevel="3" x14ac:dyDescent="0.25">
      <c r="E467" t="s">
        <v>381</v>
      </c>
      <c r="F467" t="s">
        <v>382</v>
      </c>
    </row>
    <row r="468" spans="4:6" outlineLevel="3" x14ac:dyDescent="0.25">
      <c r="E468" t="s">
        <v>391</v>
      </c>
      <c r="F468" t="s">
        <v>392</v>
      </c>
    </row>
    <row r="469" spans="4:6" outlineLevel="3" x14ac:dyDescent="0.25">
      <c r="E469" t="s">
        <v>394</v>
      </c>
      <c r="F469" t="s">
        <v>395</v>
      </c>
    </row>
    <row r="470" spans="4:6" outlineLevel="3" x14ac:dyDescent="0.25">
      <c r="E470" t="s">
        <v>401</v>
      </c>
      <c r="F470" t="s">
        <v>402</v>
      </c>
    </row>
    <row r="471" spans="4:6" outlineLevel="2" collapsed="1" x14ac:dyDescent="0.25">
      <c r="D471" t="s">
        <v>417</v>
      </c>
      <c r="E471" t="s">
        <v>418</v>
      </c>
    </row>
    <row r="472" spans="4:6" outlineLevel="2" x14ac:dyDescent="0.25">
      <c r="D472" t="s">
        <v>710</v>
      </c>
      <c r="E472" t="s">
        <v>711</v>
      </c>
    </row>
    <row r="473" spans="4:6" outlineLevel="3" x14ac:dyDescent="0.25">
      <c r="E473" t="s">
        <v>506</v>
      </c>
      <c r="F473" t="s">
        <v>507</v>
      </c>
    </row>
    <row r="474" spans="4:6" outlineLevel="3" x14ac:dyDescent="0.25">
      <c r="E474" t="s">
        <v>510</v>
      </c>
      <c r="F474" s="1" t="s">
        <v>511</v>
      </c>
    </row>
    <row r="475" spans="4:6" outlineLevel="3" x14ac:dyDescent="0.25">
      <c r="E475" t="s">
        <v>522</v>
      </c>
      <c r="F475" t="s">
        <v>523</v>
      </c>
    </row>
    <row r="476" spans="4:6" outlineLevel="3" x14ac:dyDescent="0.25">
      <c r="E476" t="s">
        <v>536</v>
      </c>
      <c r="F476" t="s">
        <v>537</v>
      </c>
    </row>
    <row r="477" spans="4:6" outlineLevel="3" x14ac:dyDescent="0.25">
      <c r="E477" t="s">
        <v>538</v>
      </c>
      <c r="F477" t="s">
        <v>539</v>
      </c>
    </row>
    <row r="478" spans="4:6" outlineLevel="3" x14ac:dyDescent="0.25">
      <c r="E478" t="s">
        <v>550</v>
      </c>
      <c r="F478" t="s">
        <v>551</v>
      </c>
    </row>
    <row r="479" spans="4:6" outlineLevel="3" collapsed="1" x14ac:dyDescent="0.25">
      <c r="E479" t="s">
        <v>577</v>
      </c>
      <c r="F479" t="s">
        <v>578</v>
      </c>
    </row>
    <row r="480" spans="4:6" outlineLevel="3" x14ac:dyDescent="0.25">
      <c r="E480" t="s">
        <v>591</v>
      </c>
      <c r="F480" t="s">
        <v>592</v>
      </c>
    </row>
    <row r="481" spans="2:6" outlineLevel="3" x14ac:dyDescent="0.25">
      <c r="E481" t="s">
        <v>599</v>
      </c>
      <c r="F481" t="s">
        <v>600</v>
      </c>
    </row>
    <row r="482" spans="2:6" outlineLevel="3" x14ac:dyDescent="0.25">
      <c r="E482" t="s">
        <v>609</v>
      </c>
      <c r="F482" t="s">
        <v>610</v>
      </c>
    </row>
    <row r="483" spans="2:6" outlineLevel="3" x14ac:dyDescent="0.25">
      <c r="E483" t="s">
        <v>613</v>
      </c>
      <c r="F483" t="s">
        <v>614</v>
      </c>
    </row>
    <row r="484" spans="2:6" outlineLevel="3" x14ac:dyDescent="0.25">
      <c r="E484" t="s">
        <v>635</v>
      </c>
      <c r="F484" t="s">
        <v>636</v>
      </c>
    </row>
    <row r="485" spans="2:6" outlineLevel="3" x14ac:dyDescent="0.25">
      <c r="E485" t="s">
        <v>639</v>
      </c>
      <c r="F485" t="s">
        <v>640</v>
      </c>
    </row>
    <row r="486" spans="2:6" x14ac:dyDescent="0.25">
      <c r="B486" t="s">
        <v>720</v>
      </c>
      <c r="C486" t="s">
        <v>721</v>
      </c>
    </row>
    <row r="487" spans="2:6" outlineLevel="1" x14ac:dyDescent="0.25">
      <c r="C487" t="s">
        <v>212</v>
      </c>
      <c r="D487" t="s">
        <v>213</v>
      </c>
    </row>
    <row r="488" spans="2:6" outlineLevel="1" x14ac:dyDescent="0.25">
      <c r="C488" t="s">
        <v>218</v>
      </c>
      <c r="D488" t="s">
        <v>219</v>
      </c>
    </row>
    <row r="489" spans="2:6" outlineLevel="1" x14ac:dyDescent="0.25">
      <c r="C489" t="s">
        <v>401</v>
      </c>
      <c r="D489" t="s">
        <v>402</v>
      </c>
    </row>
    <row r="490" spans="2:6" outlineLevel="1" x14ac:dyDescent="0.25">
      <c r="C490" t="s">
        <v>506</v>
      </c>
      <c r="D490" t="s">
        <v>507</v>
      </c>
    </row>
    <row r="491" spans="2:6" outlineLevel="1" x14ac:dyDescent="0.25">
      <c r="C491" t="s">
        <v>599</v>
      </c>
      <c r="D491" t="s">
        <v>600</v>
      </c>
    </row>
    <row r="493" spans="2:6" x14ac:dyDescent="0.25">
      <c r="B493" t="s">
        <v>290</v>
      </c>
      <c r="C493" t="s">
        <v>291</v>
      </c>
    </row>
    <row r="494" spans="2:6" x14ac:dyDescent="0.25">
      <c r="B494" t="s">
        <v>292</v>
      </c>
      <c r="C494" t="s">
        <v>293</v>
      </c>
    </row>
    <row r="495" spans="2:6" x14ac:dyDescent="0.25">
      <c r="B495" t="s">
        <v>294</v>
      </c>
      <c r="C495" t="s">
        <v>295</v>
      </c>
    </row>
  </sheetData>
  <phoneticPr fontId="2" type="noConversion"/>
  <conditionalFormatting sqref="K2:K352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0.75" bottom="0.75" header="0.5" footer="0.5"/>
  <pageSetup scale="83" fitToHeight="10" orientation="landscape" r:id="rId1"/>
  <headerFooter alignWithMargins="0">
    <oddHeader>&amp;C&amp;"Arial,Bold"Item Aggregation Tree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3"/>
  <sheetViews>
    <sheetView workbookViewId="0">
      <selection activeCell="F7" sqref="F7"/>
    </sheetView>
  </sheetViews>
  <sheetFormatPr defaultRowHeight="12.5" x14ac:dyDescent="0.25"/>
  <sheetData>
    <row r="1" spans="1:4" x14ac:dyDescent="0.25">
      <c r="A1" t="s">
        <v>756</v>
      </c>
      <c r="B1" t="s">
        <v>757</v>
      </c>
    </row>
    <row r="2" spans="1:4" x14ac:dyDescent="0.25">
      <c r="A2" t="s">
        <v>756</v>
      </c>
      <c r="B2" t="s">
        <v>758</v>
      </c>
    </row>
    <row r="3" spans="1:4" x14ac:dyDescent="0.25">
      <c r="A3" t="s">
        <v>756</v>
      </c>
      <c r="B3" t="s">
        <v>756</v>
      </c>
    </row>
    <row r="4" spans="1:4" x14ac:dyDescent="0.25">
      <c r="A4" t="s">
        <v>759</v>
      </c>
      <c r="B4" t="s">
        <v>760</v>
      </c>
      <c r="C4" t="s">
        <v>761</v>
      </c>
      <c r="D4" t="s">
        <v>761</v>
      </c>
    </row>
    <row r="5" spans="1:4" x14ac:dyDescent="0.25">
      <c r="C5" t="s">
        <v>762</v>
      </c>
      <c r="D5" t="s">
        <v>763</v>
      </c>
    </row>
    <row r="6" spans="1:4" x14ac:dyDescent="0.25">
      <c r="A6" t="s">
        <v>756</v>
      </c>
      <c r="B6" t="s">
        <v>756</v>
      </c>
    </row>
    <row r="8" spans="1:4" x14ac:dyDescent="0.25">
      <c r="A8">
        <v>0</v>
      </c>
      <c r="B8" t="s">
        <v>764</v>
      </c>
    </row>
    <row r="10" spans="1:4" x14ac:dyDescent="0.25">
      <c r="A10">
        <v>0</v>
      </c>
      <c r="B10" t="s">
        <v>1</v>
      </c>
      <c r="C10">
        <v>100</v>
      </c>
      <c r="D10">
        <v>100</v>
      </c>
    </row>
    <row r="12" spans="1:4" x14ac:dyDescent="0.25">
      <c r="A12">
        <v>1</v>
      </c>
      <c r="B12" t="s">
        <v>5</v>
      </c>
      <c r="C12">
        <v>14.375999999999999</v>
      </c>
      <c r="D12">
        <v>15.778</v>
      </c>
    </row>
    <row r="13" spans="1:4" x14ac:dyDescent="0.25">
      <c r="A13">
        <v>2</v>
      </c>
      <c r="B13" t="s">
        <v>7</v>
      </c>
      <c r="C13">
        <v>13.531000000000001</v>
      </c>
      <c r="D13">
        <v>15.073</v>
      </c>
    </row>
    <row r="14" spans="1:4" x14ac:dyDescent="0.25">
      <c r="A14">
        <v>3</v>
      </c>
      <c r="B14" t="s">
        <v>9</v>
      </c>
      <c r="C14">
        <v>8.7279999999999998</v>
      </c>
      <c r="D14">
        <v>9.5779999999999994</v>
      </c>
    </row>
    <row r="15" spans="1:4" x14ac:dyDescent="0.25">
      <c r="A15">
        <v>4</v>
      </c>
      <c r="B15" t="s">
        <v>11</v>
      </c>
      <c r="C15">
        <v>1.1639999999999999</v>
      </c>
      <c r="D15">
        <v>1.26</v>
      </c>
    </row>
    <row r="16" spans="1:4" x14ac:dyDescent="0.25">
      <c r="A16">
        <v>5</v>
      </c>
      <c r="B16" t="s">
        <v>13</v>
      </c>
      <c r="C16">
        <v>0.36499999999999999</v>
      </c>
      <c r="D16">
        <v>0.39800000000000002</v>
      </c>
    </row>
    <row r="17" spans="1:4" x14ac:dyDescent="0.25">
      <c r="A17">
        <v>6</v>
      </c>
      <c r="B17" t="s">
        <v>15</v>
      </c>
      <c r="C17">
        <v>0.06</v>
      </c>
      <c r="D17">
        <v>6.5000000000000002E-2</v>
      </c>
    </row>
    <row r="18" spans="1:4" x14ac:dyDescent="0.25">
      <c r="A18">
        <v>6</v>
      </c>
      <c r="B18" t="s">
        <v>17</v>
      </c>
      <c r="C18">
        <v>0.14599999999999999</v>
      </c>
      <c r="D18">
        <v>0.14899999999999999</v>
      </c>
    </row>
    <row r="19" spans="1:4" x14ac:dyDescent="0.25">
      <c r="A19">
        <v>6</v>
      </c>
      <c r="B19" t="s">
        <v>19</v>
      </c>
      <c r="C19">
        <v>0.159</v>
      </c>
      <c r="D19">
        <v>0.183</v>
      </c>
    </row>
    <row r="20" spans="1:4" x14ac:dyDescent="0.25">
      <c r="A20">
        <v>5</v>
      </c>
      <c r="B20" t="s">
        <v>21</v>
      </c>
      <c r="C20">
        <v>0.79900000000000004</v>
      </c>
      <c r="D20">
        <v>0.86199999999999999</v>
      </c>
    </row>
    <row r="21" spans="1:4" x14ac:dyDescent="0.25">
      <c r="A21">
        <v>6</v>
      </c>
      <c r="B21" t="s">
        <v>23</v>
      </c>
      <c r="C21">
        <v>0.22600000000000001</v>
      </c>
      <c r="D21">
        <v>0.23799999999999999</v>
      </c>
    </row>
    <row r="22" spans="1:4" x14ac:dyDescent="0.25">
      <c r="A22">
        <v>6</v>
      </c>
      <c r="B22" t="s">
        <v>25</v>
      </c>
      <c r="C22">
        <v>0.11799999999999999</v>
      </c>
      <c r="D22">
        <v>0.11899999999999999</v>
      </c>
    </row>
    <row r="23" spans="1:4" x14ac:dyDescent="0.25">
      <c r="A23">
        <v>6</v>
      </c>
      <c r="B23" t="s">
        <v>27</v>
      </c>
      <c r="C23">
        <v>0.20699999999999999</v>
      </c>
      <c r="D23">
        <v>0.24399999999999999</v>
      </c>
    </row>
    <row r="24" spans="1:4" x14ac:dyDescent="0.25">
      <c r="A24">
        <v>6</v>
      </c>
      <c r="B24" t="s">
        <v>29</v>
      </c>
      <c r="C24">
        <v>0.249</v>
      </c>
      <c r="D24">
        <v>0.26</v>
      </c>
    </row>
    <row r="25" spans="1:4" x14ac:dyDescent="0.25">
      <c r="A25">
        <v>4</v>
      </c>
      <c r="B25" t="s">
        <v>31</v>
      </c>
      <c r="C25">
        <v>1.847</v>
      </c>
      <c r="D25">
        <v>2.2040000000000002</v>
      </c>
    </row>
    <row r="26" spans="1:4" x14ac:dyDescent="0.25">
      <c r="A26">
        <v>5</v>
      </c>
      <c r="B26" t="s">
        <v>33</v>
      </c>
      <c r="C26">
        <v>1.681</v>
      </c>
      <c r="D26">
        <v>2.0089999999999999</v>
      </c>
    </row>
    <row r="27" spans="1:4" x14ac:dyDescent="0.25">
      <c r="A27">
        <v>6</v>
      </c>
      <c r="B27" t="s">
        <v>35</v>
      </c>
      <c r="C27">
        <v>1.038</v>
      </c>
      <c r="D27">
        <v>1.2509999999999999</v>
      </c>
    </row>
    <row r="28" spans="1:4" x14ac:dyDescent="0.25">
      <c r="A28">
        <v>7</v>
      </c>
      <c r="B28" t="s">
        <v>37</v>
      </c>
      <c r="C28">
        <v>0.437</v>
      </c>
      <c r="D28">
        <v>0.55300000000000005</v>
      </c>
    </row>
    <row r="29" spans="1:4" x14ac:dyDescent="0.25">
      <c r="A29">
        <v>8</v>
      </c>
      <c r="B29" t="s">
        <v>39</v>
      </c>
      <c r="C29">
        <v>0.158</v>
      </c>
      <c r="D29">
        <v>0.217</v>
      </c>
    </row>
    <row r="30" spans="1:4" x14ac:dyDescent="0.25">
      <c r="A30">
        <v>8</v>
      </c>
      <c r="B30" t="s">
        <v>41</v>
      </c>
      <c r="C30">
        <v>5.7000000000000002E-2</v>
      </c>
      <c r="D30">
        <v>6.9000000000000006E-2</v>
      </c>
    </row>
    <row r="31" spans="1:4" x14ac:dyDescent="0.25">
      <c r="A31">
        <v>8</v>
      </c>
      <c r="B31" t="s">
        <v>43</v>
      </c>
      <c r="C31">
        <v>0.17899999999999999</v>
      </c>
      <c r="D31">
        <v>0.20799999999999999</v>
      </c>
    </row>
    <row r="32" spans="1:4" x14ac:dyDescent="0.25">
      <c r="A32">
        <v>8</v>
      </c>
      <c r="B32" t="s">
        <v>45</v>
      </c>
      <c r="C32">
        <v>4.3999999999999997E-2</v>
      </c>
      <c r="D32">
        <v>5.8000000000000003E-2</v>
      </c>
    </row>
    <row r="33" spans="1:4" x14ac:dyDescent="0.25">
      <c r="A33">
        <v>7</v>
      </c>
      <c r="B33" t="s">
        <v>47</v>
      </c>
      <c r="C33">
        <v>0.33800000000000002</v>
      </c>
      <c r="D33">
        <v>0.39100000000000001</v>
      </c>
    </row>
    <row r="34" spans="1:4" x14ac:dyDescent="0.25">
      <c r="A34">
        <v>8</v>
      </c>
      <c r="B34" t="s">
        <v>49</v>
      </c>
      <c r="C34">
        <v>0.14599999999999999</v>
      </c>
      <c r="D34">
        <v>0.16900000000000001</v>
      </c>
    </row>
    <row r="35" spans="1:4" x14ac:dyDescent="0.25">
      <c r="A35">
        <v>8</v>
      </c>
      <c r="B35" t="s">
        <v>51</v>
      </c>
      <c r="C35">
        <v>6.5000000000000002E-2</v>
      </c>
      <c r="D35">
        <v>6.7000000000000004E-2</v>
      </c>
    </row>
    <row r="36" spans="1:4" x14ac:dyDescent="0.25">
      <c r="A36">
        <v>8</v>
      </c>
      <c r="B36" t="s">
        <v>53</v>
      </c>
      <c r="C36">
        <v>4.5999999999999999E-2</v>
      </c>
      <c r="D36">
        <v>6.3E-2</v>
      </c>
    </row>
    <row r="37" spans="1:4" x14ac:dyDescent="0.25">
      <c r="A37">
        <v>8</v>
      </c>
      <c r="B37" t="s">
        <v>765</v>
      </c>
      <c r="C37">
        <v>8.1000000000000003E-2</v>
      </c>
      <c r="D37">
        <v>9.1999999999999998E-2</v>
      </c>
    </row>
    <row r="38" spans="1:4" x14ac:dyDescent="0.25">
      <c r="A38">
        <v>7</v>
      </c>
      <c r="B38" t="s">
        <v>57</v>
      </c>
      <c r="C38">
        <v>0.26200000000000001</v>
      </c>
      <c r="D38">
        <v>0.308</v>
      </c>
    </row>
    <row r="39" spans="1:4" x14ac:dyDescent="0.25">
      <c r="A39">
        <v>6</v>
      </c>
      <c r="B39" t="s">
        <v>60</v>
      </c>
      <c r="C39">
        <v>0.35199999999999998</v>
      </c>
      <c r="D39">
        <v>0.42799999999999999</v>
      </c>
    </row>
    <row r="40" spans="1:4" x14ac:dyDescent="0.25">
      <c r="A40">
        <v>7</v>
      </c>
      <c r="B40" t="s">
        <v>62</v>
      </c>
      <c r="C40">
        <v>0.28299999999999997</v>
      </c>
      <c r="D40">
        <v>0.35399999999999998</v>
      </c>
    </row>
    <row r="41" spans="1:4" x14ac:dyDescent="0.25">
      <c r="A41">
        <v>7</v>
      </c>
      <c r="B41" t="s">
        <v>766</v>
      </c>
      <c r="C41">
        <v>6.9000000000000006E-2</v>
      </c>
      <c r="D41">
        <v>7.4999999999999997E-2</v>
      </c>
    </row>
    <row r="42" spans="1:4" x14ac:dyDescent="0.25">
      <c r="A42">
        <v>6</v>
      </c>
      <c r="B42" t="s">
        <v>66</v>
      </c>
      <c r="C42">
        <v>0.29099999999999998</v>
      </c>
      <c r="D42">
        <v>0.32900000000000001</v>
      </c>
    </row>
    <row r="43" spans="1:4" x14ac:dyDescent="0.25">
      <c r="A43">
        <v>7</v>
      </c>
      <c r="B43" t="s">
        <v>68</v>
      </c>
      <c r="C43">
        <v>0.14099999999999999</v>
      </c>
      <c r="D43">
        <v>0.157</v>
      </c>
    </row>
    <row r="44" spans="1:4" x14ac:dyDescent="0.25">
      <c r="A44">
        <v>7</v>
      </c>
      <c r="B44" t="s">
        <v>70</v>
      </c>
      <c r="C44">
        <v>0.15</v>
      </c>
      <c r="D44">
        <v>0.17199999999999999</v>
      </c>
    </row>
    <row r="45" spans="1:4" x14ac:dyDescent="0.25">
      <c r="A45">
        <v>5</v>
      </c>
      <c r="B45" t="s">
        <v>72</v>
      </c>
      <c r="C45">
        <v>0.16700000000000001</v>
      </c>
      <c r="D45">
        <v>0.19500000000000001</v>
      </c>
    </row>
    <row r="46" spans="1:4" x14ac:dyDescent="0.25">
      <c r="A46">
        <v>4</v>
      </c>
      <c r="B46" t="s">
        <v>75</v>
      </c>
      <c r="C46">
        <v>0.81799999999999995</v>
      </c>
      <c r="D46">
        <v>0.19500000000000001</v>
      </c>
    </row>
    <row r="47" spans="1:4" x14ac:dyDescent="0.25">
      <c r="A47">
        <v>5</v>
      </c>
      <c r="B47" t="s">
        <v>77</v>
      </c>
      <c r="C47">
        <v>0.20399999999999999</v>
      </c>
      <c r="D47">
        <v>0.23300000000000001</v>
      </c>
    </row>
    <row r="48" spans="1:4" x14ac:dyDescent="0.25">
      <c r="A48">
        <v>5</v>
      </c>
      <c r="B48" t="s">
        <v>79</v>
      </c>
      <c r="C48">
        <v>0.253</v>
      </c>
      <c r="D48">
        <v>0.254</v>
      </c>
    </row>
    <row r="49" spans="1:4" x14ac:dyDescent="0.25">
      <c r="A49">
        <v>5</v>
      </c>
      <c r="B49" t="s">
        <v>81</v>
      </c>
      <c r="C49">
        <v>0.123</v>
      </c>
      <c r="D49">
        <v>0.12</v>
      </c>
    </row>
    <row r="50" spans="1:4" x14ac:dyDescent="0.25">
      <c r="A50">
        <v>5</v>
      </c>
      <c r="B50" t="s">
        <v>83</v>
      </c>
      <c r="C50">
        <v>0.23799999999999999</v>
      </c>
      <c r="D50">
        <v>0.251</v>
      </c>
    </row>
    <row r="51" spans="1:4" x14ac:dyDescent="0.25">
      <c r="A51">
        <v>4</v>
      </c>
      <c r="B51" t="s">
        <v>85</v>
      </c>
      <c r="C51">
        <v>1.512</v>
      </c>
      <c r="D51">
        <v>1.657</v>
      </c>
    </row>
    <row r="52" spans="1:4" x14ac:dyDescent="0.25">
      <c r="A52">
        <v>5</v>
      </c>
      <c r="B52" t="s">
        <v>87</v>
      </c>
      <c r="C52">
        <v>1.133</v>
      </c>
      <c r="D52">
        <v>1.2709999999999999</v>
      </c>
    </row>
    <row r="53" spans="1:4" x14ac:dyDescent="0.25">
      <c r="A53">
        <v>6</v>
      </c>
      <c r="B53" t="s">
        <v>89</v>
      </c>
      <c r="C53">
        <v>0.58899999999999997</v>
      </c>
      <c r="D53">
        <v>0.66</v>
      </c>
    </row>
    <row r="54" spans="1:4" x14ac:dyDescent="0.25">
      <c r="A54">
        <v>7</v>
      </c>
      <c r="B54" t="s">
        <v>91</v>
      </c>
      <c r="C54">
        <v>8.3000000000000004E-2</v>
      </c>
      <c r="D54">
        <v>9.9000000000000005E-2</v>
      </c>
    </row>
    <row r="55" spans="1:4" x14ac:dyDescent="0.25">
      <c r="A55">
        <v>7</v>
      </c>
      <c r="B55" t="s">
        <v>93</v>
      </c>
      <c r="C55">
        <v>9.0999999999999998E-2</v>
      </c>
      <c r="D55">
        <v>0.105</v>
      </c>
    </row>
    <row r="56" spans="1:4" x14ac:dyDescent="0.25">
      <c r="A56">
        <v>7</v>
      </c>
      <c r="B56" t="s">
        <v>95</v>
      </c>
      <c r="C56">
        <v>0.16900000000000001</v>
      </c>
      <c r="D56">
        <v>0.193</v>
      </c>
    </row>
    <row r="57" spans="1:4" x14ac:dyDescent="0.25">
      <c r="A57">
        <v>7</v>
      </c>
      <c r="B57" t="s">
        <v>97</v>
      </c>
      <c r="C57">
        <v>0.247</v>
      </c>
      <c r="D57">
        <v>0.26400000000000001</v>
      </c>
    </row>
    <row r="58" spans="1:4" x14ac:dyDescent="0.25">
      <c r="A58">
        <v>6</v>
      </c>
      <c r="B58" t="s">
        <v>99</v>
      </c>
      <c r="C58">
        <v>0.54300000000000004</v>
      </c>
      <c r="D58">
        <v>0.61099999999999999</v>
      </c>
    </row>
    <row r="59" spans="1:4" x14ac:dyDescent="0.25">
      <c r="A59">
        <v>7</v>
      </c>
      <c r="B59" t="s">
        <v>101</v>
      </c>
      <c r="C59">
        <v>8.5999999999999993E-2</v>
      </c>
      <c r="D59">
        <v>9.7000000000000003E-2</v>
      </c>
    </row>
    <row r="60" spans="1:4" x14ac:dyDescent="0.25">
      <c r="A60">
        <v>7</v>
      </c>
      <c r="B60" t="s">
        <v>103</v>
      </c>
      <c r="C60">
        <v>8.5000000000000006E-2</v>
      </c>
      <c r="D60">
        <v>9.4E-2</v>
      </c>
    </row>
    <row r="61" spans="1:4" x14ac:dyDescent="0.25">
      <c r="A61">
        <v>7</v>
      </c>
      <c r="B61" t="s">
        <v>105</v>
      </c>
      <c r="C61">
        <v>9.1999999999999998E-2</v>
      </c>
      <c r="D61">
        <v>0.112</v>
      </c>
    </row>
    <row r="62" spans="1:4" x14ac:dyDescent="0.25">
      <c r="A62">
        <v>7</v>
      </c>
      <c r="B62" t="s">
        <v>107</v>
      </c>
      <c r="C62">
        <v>0.28000000000000003</v>
      </c>
      <c r="D62">
        <v>0.308</v>
      </c>
    </row>
    <row r="63" spans="1:4" x14ac:dyDescent="0.25">
      <c r="A63">
        <v>5</v>
      </c>
      <c r="B63" t="s">
        <v>109</v>
      </c>
      <c r="C63">
        <v>0.38</v>
      </c>
      <c r="D63">
        <v>0.38600000000000001</v>
      </c>
    </row>
    <row r="64" spans="1:4" x14ac:dyDescent="0.25">
      <c r="A64">
        <v>6</v>
      </c>
      <c r="B64" t="s">
        <v>111</v>
      </c>
      <c r="C64">
        <v>0.19600000000000001</v>
      </c>
      <c r="D64">
        <v>0.193</v>
      </c>
    </row>
    <row r="65" spans="1:4" x14ac:dyDescent="0.25">
      <c r="A65">
        <v>6</v>
      </c>
      <c r="B65" t="s">
        <v>113</v>
      </c>
      <c r="C65">
        <v>0.108</v>
      </c>
      <c r="D65">
        <v>0.113</v>
      </c>
    </row>
    <row r="66" spans="1:4" x14ac:dyDescent="0.25">
      <c r="A66">
        <v>6</v>
      </c>
      <c r="B66" t="s">
        <v>115</v>
      </c>
      <c r="C66">
        <v>7.5999999999999998E-2</v>
      </c>
      <c r="D66">
        <v>0.08</v>
      </c>
    </row>
    <row r="67" spans="1:4" x14ac:dyDescent="0.25">
      <c r="A67">
        <v>4</v>
      </c>
      <c r="B67" t="s">
        <v>117</v>
      </c>
      <c r="C67">
        <v>1.0389999999999999</v>
      </c>
      <c r="D67">
        <v>1.196</v>
      </c>
    </row>
    <row r="68" spans="1:4" x14ac:dyDescent="0.25">
      <c r="A68">
        <v>5</v>
      </c>
      <c r="B68" t="s">
        <v>119</v>
      </c>
      <c r="C68">
        <v>0.72799999999999998</v>
      </c>
      <c r="D68">
        <v>0.878</v>
      </c>
    </row>
    <row r="69" spans="1:4" x14ac:dyDescent="0.25">
      <c r="A69">
        <v>6</v>
      </c>
      <c r="B69" t="s">
        <v>121</v>
      </c>
      <c r="C69">
        <v>0.307</v>
      </c>
      <c r="D69">
        <v>0.38600000000000001</v>
      </c>
    </row>
    <row r="70" spans="1:4" x14ac:dyDescent="0.25">
      <c r="A70">
        <v>6</v>
      </c>
      <c r="B70" t="s">
        <v>123</v>
      </c>
      <c r="C70">
        <v>8.0000000000000002E-3</v>
      </c>
      <c r="D70">
        <v>0.01</v>
      </c>
    </row>
    <row r="71" spans="1:4" x14ac:dyDescent="0.25">
      <c r="A71">
        <v>6</v>
      </c>
      <c r="B71" t="s">
        <v>125</v>
      </c>
      <c r="C71">
        <v>0.41299999999999998</v>
      </c>
      <c r="D71">
        <v>0.48199999999999998</v>
      </c>
    </row>
    <row r="72" spans="1:4" x14ac:dyDescent="0.25">
      <c r="A72">
        <v>5</v>
      </c>
      <c r="B72" t="s">
        <v>127</v>
      </c>
      <c r="C72">
        <v>0.311</v>
      </c>
      <c r="D72">
        <v>0.318</v>
      </c>
    </row>
    <row r="73" spans="1:4" x14ac:dyDescent="0.25">
      <c r="A73">
        <v>6</v>
      </c>
      <c r="B73" t="s">
        <v>129</v>
      </c>
      <c r="C73">
        <v>0.2</v>
      </c>
      <c r="D73">
        <v>0.2</v>
      </c>
    </row>
    <row r="74" spans="1:4" x14ac:dyDescent="0.25">
      <c r="A74">
        <v>6</v>
      </c>
      <c r="B74" t="s">
        <v>131</v>
      </c>
      <c r="C74">
        <v>0.111</v>
      </c>
      <c r="D74">
        <v>0.11799999999999999</v>
      </c>
    </row>
    <row r="75" spans="1:4" x14ac:dyDescent="0.25">
      <c r="A75">
        <v>4</v>
      </c>
      <c r="B75" t="s">
        <v>133</v>
      </c>
      <c r="C75">
        <v>2.347</v>
      </c>
      <c r="D75">
        <v>2.403</v>
      </c>
    </row>
    <row r="76" spans="1:4" x14ac:dyDescent="0.25">
      <c r="A76">
        <v>5</v>
      </c>
      <c r="B76" t="s">
        <v>135</v>
      </c>
      <c r="C76">
        <v>0.30199999999999999</v>
      </c>
      <c r="D76">
        <v>0.313</v>
      </c>
    </row>
    <row r="77" spans="1:4" x14ac:dyDescent="0.25">
      <c r="A77">
        <v>6</v>
      </c>
      <c r="B77" t="s">
        <v>767</v>
      </c>
      <c r="C77">
        <v>0.04</v>
      </c>
      <c r="D77">
        <v>4.2000000000000003E-2</v>
      </c>
    </row>
    <row r="78" spans="1:4" x14ac:dyDescent="0.25">
      <c r="A78">
        <v>6</v>
      </c>
      <c r="B78" t="s">
        <v>139</v>
      </c>
      <c r="C78">
        <v>0.192</v>
      </c>
      <c r="D78">
        <v>0.19900000000000001</v>
      </c>
    </row>
    <row r="79" spans="1:4" x14ac:dyDescent="0.25">
      <c r="A79">
        <v>6</v>
      </c>
      <c r="B79" t="s">
        <v>141</v>
      </c>
      <c r="C79">
        <v>7.0000000000000007E-2</v>
      </c>
      <c r="D79">
        <v>7.1999999999999995E-2</v>
      </c>
    </row>
    <row r="80" spans="1:4" x14ac:dyDescent="0.25">
      <c r="A80">
        <v>5</v>
      </c>
      <c r="B80" t="s">
        <v>143</v>
      </c>
      <c r="C80">
        <v>0.26</v>
      </c>
      <c r="D80">
        <v>0.26300000000000001</v>
      </c>
    </row>
    <row r="81" spans="1:4" x14ac:dyDescent="0.25">
      <c r="A81">
        <v>6</v>
      </c>
      <c r="B81" t="s">
        <v>145</v>
      </c>
      <c r="C81">
        <v>8.5999999999999993E-2</v>
      </c>
      <c r="D81">
        <v>8.4000000000000005E-2</v>
      </c>
    </row>
    <row r="82" spans="1:4" x14ac:dyDescent="0.25">
      <c r="A82">
        <v>6</v>
      </c>
      <c r="B82" t="s">
        <v>147</v>
      </c>
      <c r="C82">
        <v>6.0999999999999999E-2</v>
      </c>
      <c r="D82">
        <v>5.8999999999999997E-2</v>
      </c>
    </row>
    <row r="83" spans="1:4" x14ac:dyDescent="0.25">
      <c r="A83">
        <v>6</v>
      </c>
      <c r="B83" t="s">
        <v>149</v>
      </c>
      <c r="C83">
        <v>0.114</v>
      </c>
      <c r="D83">
        <v>0.12</v>
      </c>
    </row>
    <row r="84" spans="1:4" x14ac:dyDescent="0.25">
      <c r="A84">
        <v>5</v>
      </c>
      <c r="B84" t="s">
        <v>151</v>
      </c>
      <c r="C84">
        <v>1.7849999999999999</v>
      </c>
      <c r="D84">
        <v>1.827</v>
      </c>
    </row>
    <row r="85" spans="1:4" x14ac:dyDescent="0.25">
      <c r="A85">
        <v>6</v>
      </c>
      <c r="B85" t="s">
        <v>153</v>
      </c>
      <c r="C85">
        <v>0.104</v>
      </c>
      <c r="D85">
        <v>0.10100000000000001</v>
      </c>
    </row>
    <row r="86" spans="1:4" x14ac:dyDescent="0.25">
      <c r="A86">
        <v>6</v>
      </c>
      <c r="B86" t="s">
        <v>155</v>
      </c>
      <c r="C86">
        <v>0.27500000000000002</v>
      </c>
      <c r="D86">
        <v>0.28399999999999997</v>
      </c>
    </row>
    <row r="87" spans="1:4" x14ac:dyDescent="0.25">
      <c r="A87">
        <v>6</v>
      </c>
      <c r="B87" t="s">
        <v>157</v>
      </c>
      <c r="C87">
        <v>0.376</v>
      </c>
      <c r="D87">
        <v>0.39</v>
      </c>
    </row>
    <row r="88" spans="1:4" x14ac:dyDescent="0.25">
      <c r="A88">
        <v>6</v>
      </c>
      <c r="B88" t="s">
        <v>159</v>
      </c>
      <c r="C88">
        <v>0.35299999999999998</v>
      </c>
      <c r="D88">
        <v>0.36399999999999999</v>
      </c>
    </row>
    <row r="89" spans="1:4" x14ac:dyDescent="0.25">
      <c r="A89">
        <v>6</v>
      </c>
      <c r="B89" t="s">
        <v>161</v>
      </c>
      <c r="C89">
        <v>3.7999999999999999E-2</v>
      </c>
      <c r="D89">
        <v>4.2000000000000003E-2</v>
      </c>
    </row>
    <row r="90" spans="1:4" x14ac:dyDescent="0.25">
      <c r="A90">
        <v>6</v>
      </c>
      <c r="B90" t="s">
        <v>163</v>
      </c>
      <c r="C90">
        <v>0.63900000000000001</v>
      </c>
      <c r="D90">
        <v>0.64600000000000002</v>
      </c>
    </row>
    <row r="92" spans="1:4" x14ac:dyDescent="0.25">
      <c r="A92">
        <v>3</v>
      </c>
      <c r="B92" t="s">
        <v>165</v>
      </c>
      <c r="C92">
        <v>4.8029999999999999</v>
      </c>
      <c r="D92">
        <v>5.4939999999999998</v>
      </c>
    </row>
    <row r="93" spans="1:4" x14ac:dyDescent="0.25">
      <c r="A93">
        <v>4</v>
      </c>
      <c r="B93" t="s">
        <v>167</v>
      </c>
      <c r="C93">
        <v>2.3069999999999999</v>
      </c>
      <c r="D93">
        <v>2.335</v>
      </c>
    </row>
    <row r="94" spans="1:4" x14ac:dyDescent="0.25">
      <c r="A94">
        <v>4</v>
      </c>
      <c r="B94" t="s">
        <v>169</v>
      </c>
      <c r="C94">
        <v>2.2290000000000001</v>
      </c>
      <c r="D94">
        <v>2.8260000000000001</v>
      </c>
    </row>
    <row r="95" spans="1:4" x14ac:dyDescent="0.25">
      <c r="A95">
        <v>4</v>
      </c>
      <c r="B95" t="s">
        <v>171</v>
      </c>
      <c r="C95">
        <v>7.5999999999999998E-2</v>
      </c>
      <c r="D95">
        <v>0.14399999999999999</v>
      </c>
    </row>
    <row r="96" spans="1:4" x14ac:dyDescent="0.25">
      <c r="A96">
        <v>4</v>
      </c>
      <c r="B96" t="s">
        <v>173</v>
      </c>
      <c r="C96">
        <v>2.5000000000000001E-2</v>
      </c>
      <c r="D96">
        <v>4.7E-2</v>
      </c>
    </row>
    <row r="97" spans="1:4" x14ac:dyDescent="0.25">
      <c r="A97">
        <v>4</v>
      </c>
      <c r="B97" t="s">
        <v>175</v>
      </c>
      <c r="C97">
        <v>0.16600000000000001</v>
      </c>
      <c r="D97">
        <v>0.14199999999999999</v>
      </c>
    </row>
    <row r="98" spans="1:4" x14ac:dyDescent="0.25">
      <c r="A98">
        <v>3</v>
      </c>
      <c r="B98" t="s">
        <v>177</v>
      </c>
      <c r="C98">
        <v>0.84499999999999997</v>
      </c>
      <c r="D98">
        <v>0.70499999999999996</v>
      </c>
    </row>
    <row r="99" spans="1:4" x14ac:dyDescent="0.25">
      <c r="A99">
        <v>4</v>
      </c>
      <c r="B99" t="s">
        <v>179</v>
      </c>
      <c r="C99">
        <v>0.51300000000000001</v>
      </c>
      <c r="D99">
        <v>0.44600000000000001</v>
      </c>
    </row>
    <row r="100" spans="1:4" x14ac:dyDescent="0.25">
      <c r="A100">
        <v>5</v>
      </c>
      <c r="B100" t="s">
        <v>181</v>
      </c>
      <c r="C100">
        <v>0.19700000000000001</v>
      </c>
      <c r="D100">
        <v>0.22700000000000001</v>
      </c>
    </row>
    <row r="101" spans="1:4" x14ac:dyDescent="0.25">
      <c r="A101">
        <v>5</v>
      </c>
      <c r="B101" t="s">
        <v>183</v>
      </c>
      <c r="C101">
        <v>8.6999999999999994E-2</v>
      </c>
      <c r="D101">
        <v>8.8999999999999996E-2</v>
      </c>
    </row>
    <row r="102" spans="1:4" x14ac:dyDescent="0.25">
      <c r="A102">
        <v>5</v>
      </c>
      <c r="B102" t="s">
        <v>185</v>
      </c>
      <c r="C102">
        <v>0.22900000000000001</v>
      </c>
      <c r="D102">
        <v>0.13</v>
      </c>
    </row>
    <row r="103" spans="1:4" x14ac:dyDescent="0.25">
      <c r="A103">
        <v>4</v>
      </c>
      <c r="B103" t="s">
        <v>187</v>
      </c>
      <c r="C103">
        <v>0.33200000000000002</v>
      </c>
      <c r="D103">
        <v>0.26</v>
      </c>
    </row>
    <row r="105" spans="1:4" x14ac:dyDescent="0.25">
      <c r="A105">
        <v>1</v>
      </c>
      <c r="B105" t="s">
        <v>190</v>
      </c>
      <c r="C105">
        <v>44.384</v>
      </c>
      <c r="D105">
        <v>42.667999999999999</v>
      </c>
    </row>
    <row r="106" spans="1:4" x14ac:dyDescent="0.25">
      <c r="A106">
        <v>2</v>
      </c>
      <c r="B106" t="s">
        <v>192</v>
      </c>
      <c r="C106">
        <v>34.412999999999997</v>
      </c>
      <c r="D106">
        <v>32.786999999999999</v>
      </c>
    </row>
    <row r="107" spans="1:4" x14ac:dyDescent="0.25">
      <c r="A107">
        <v>3</v>
      </c>
      <c r="B107" t="s">
        <v>194</v>
      </c>
      <c r="C107">
        <v>7.5279999999999996</v>
      </c>
      <c r="D107">
        <v>10.266999999999999</v>
      </c>
    </row>
    <row r="108" spans="1:4" x14ac:dyDescent="0.25">
      <c r="A108">
        <v>3</v>
      </c>
      <c r="B108" t="s">
        <v>196</v>
      </c>
      <c r="C108">
        <v>1.085</v>
      </c>
      <c r="D108">
        <v>0.77</v>
      </c>
    </row>
    <row r="109" spans="1:4" x14ac:dyDescent="0.25">
      <c r="A109">
        <v>4</v>
      </c>
      <c r="B109" t="s">
        <v>735</v>
      </c>
      <c r="C109">
        <v>0.16300000000000001</v>
      </c>
      <c r="D109">
        <v>6.4000000000000001E-2</v>
      </c>
    </row>
    <row r="110" spans="1:4" x14ac:dyDescent="0.25">
      <c r="A110">
        <v>4</v>
      </c>
      <c r="B110" t="s">
        <v>736</v>
      </c>
      <c r="C110">
        <v>0.92300000000000004</v>
      </c>
      <c r="D110">
        <v>0.70599999999999996</v>
      </c>
    </row>
    <row r="111" spans="1:4" x14ac:dyDescent="0.25">
      <c r="A111">
        <v>3</v>
      </c>
      <c r="B111" t="s">
        <v>737</v>
      </c>
      <c r="C111">
        <v>25.423999999999999</v>
      </c>
      <c r="D111">
        <v>21.399000000000001</v>
      </c>
    </row>
    <row r="112" spans="1:4" x14ac:dyDescent="0.25">
      <c r="A112">
        <v>4</v>
      </c>
      <c r="B112" t="s">
        <v>198</v>
      </c>
      <c r="C112">
        <v>24.038</v>
      </c>
      <c r="D112">
        <v>20.619</v>
      </c>
    </row>
    <row r="113" spans="1:4" x14ac:dyDescent="0.25">
      <c r="A113">
        <v>4</v>
      </c>
      <c r="B113" t="s">
        <v>750</v>
      </c>
      <c r="C113">
        <v>1.3859999999999999</v>
      </c>
      <c r="D113">
        <v>0.78</v>
      </c>
    </row>
    <row r="114" spans="1:4" x14ac:dyDescent="0.25">
      <c r="A114">
        <v>3</v>
      </c>
      <c r="B114" t="s">
        <v>200</v>
      </c>
      <c r="C114">
        <v>0.376</v>
      </c>
      <c r="D114">
        <v>0.35099999999999998</v>
      </c>
    </row>
    <row r="115" spans="1:4" x14ac:dyDescent="0.25">
      <c r="A115">
        <v>2</v>
      </c>
      <c r="B115" t="s">
        <v>203</v>
      </c>
      <c r="C115">
        <v>4.702</v>
      </c>
      <c r="D115">
        <v>5.1749999999999998</v>
      </c>
    </row>
    <row r="116" spans="1:4" x14ac:dyDescent="0.25">
      <c r="A116">
        <v>3</v>
      </c>
      <c r="B116" t="s">
        <v>205</v>
      </c>
      <c r="C116">
        <v>3.6459999999999999</v>
      </c>
      <c r="D116">
        <v>4.0279999999999996</v>
      </c>
    </row>
    <row r="117" spans="1:4" x14ac:dyDescent="0.25">
      <c r="A117">
        <v>4</v>
      </c>
      <c r="B117" t="s">
        <v>207</v>
      </c>
      <c r="C117">
        <v>0.215</v>
      </c>
      <c r="D117">
        <v>0.154</v>
      </c>
    </row>
    <row r="118" spans="1:4" x14ac:dyDescent="0.25">
      <c r="A118">
        <v>5</v>
      </c>
      <c r="B118" t="s">
        <v>209</v>
      </c>
      <c r="C118">
        <v>0.15</v>
      </c>
      <c r="D118">
        <v>9.8000000000000004E-2</v>
      </c>
    </row>
    <row r="119" spans="1:4" x14ac:dyDescent="0.25">
      <c r="A119">
        <v>5</v>
      </c>
      <c r="B119" t="s">
        <v>211</v>
      </c>
      <c r="C119">
        <v>6.5000000000000002E-2</v>
      </c>
      <c r="D119">
        <v>5.6000000000000001E-2</v>
      </c>
    </row>
    <row r="120" spans="1:4" x14ac:dyDescent="0.25">
      <c r="A120">
        <v>4</v>
      </c>
      <c r="B120" t="s">
        <v>768</v>
      </c>
      <c r="C120">
        <v>3.431</v>
      </c>
      <c r="D120">
        <v>3.8740000000000001</v>
      </c>
    </row>
    <row r="121" spans="1:4" x14ac:dyDescent="0.25">
      <c r="A121">
        <v>5</v>
      </c>
      <c r="B121" t="s">
        <v>215</v>
      </c>
      <c r="C121">
        <v>2.5409999999999999</v>
      </c>
      <c r="D121">
        <v>2.9580000000000002</v>
      </c>
    </row>
    <row r="122" spans="1:4" x14ac:dyDescent="0.25">
      <c r="A122">
        <v>5</v>
      </c>
      <c r="B122" t="s">
        <v>217</v>
      </c>
      <c r="C122">
        <v>0.89</v>
      </c>
      <c r="D122">
        <v>0.91600000000000004</v>
      </c>
    </row>
    <row r="123" spans="1:4" x14ac:dyDescent="0.25">
      <c r="A123">
        <v>3</v>
      </c>
      <c r="B123" t="s">
        <v>219</v>
      </c>
      <c r="C123">
        <v>1.056</v>
      </c>
      <c r="D123">
        <v>1.147</v>
      </c>
    </row>
    <row r="124" spans="1:4" x14ac:dyDescent="0.25">
      <c r="A124">
        <v>4</v>
      </c>
      <c r="B124" t="s">
        <v>221</v>
      </c>
      <c r="C124">
        <v>0.75700000000000001</v>
      </c>
      <c r="D124">
        <v>0.83199999999999996</v>
      </c>
    </row>
    <row r="125" spans="1:4" x14ac:dyDescent="0.25">
      <c r="A125">
        <v>4</v>
      </c>
      <c r="B125" t="s">
        <v>223</v>
      </c>
      <c r="C125">
        <v>0.3</v>
      </c>
      <c r="D125">
        <v>0.315</v>
      </c>
    </row>
    <row r="126" spans="1:4" x14ac:dyDescent="0.25">
      <c r="A126">
        <v>2</v>
      </c>
      <c r="B126" t="s">
        <v>225</v>
      </c>
      <c r="C126">
        <v>5.2690000000000001</v>
      </c>
      <c r="D126">
        <v>4.7060000000000004</v>
      </c>
    </row>
    <row r="127" spans="1:4" x14ac:dyDescent="0.25">
      <c r="A127">
        <v>3</v>
      </c>
      <c r="B127" t="s">
        <v>227</v>
      </c>
      <c r="C127">
        <v>0.316</v>
      </c>
      <c r="D127">
        <v>0.28899999999999998</v>
      </c>
    </row>
    <row r="128" spans="1:4" x14ac:dyDescent="0.25">
      <c r="A128">
        <v>4</v>
      </c>
      <c r="B128" t="s">
        <v>769</v>
      </c>
      <c r="C128">
        <v>8.5999999999999993E-2</v>
      </c>
      <c r="D128">
        <v>7.9000000000000001E-2</v>
      </c>
    </row>
    <row r="129" spans="1:4" x14ac:dyDescent="0.25">
      <c r="A129">
        <v>4</v>
      </c>
      <c r="B129" t="s">
        <v>231</v>
      </c>
      <c r="C129">
        <v>7.3999999999999996E-2</v>
      </c>
      <c r="D129">
        <v>5.3999999999999999E-2</v>
      </c>
    </row>
    <row r="130" spans="1:4" x14ac:dyDescent="0.25">
      <c r="A130">
        <v>4</v>
      </c>
      <c r="B130" t="s">
        <v>233</v>
      </c>
      <c r="C130">
        <v>0.156</v>
      </c>
      <c r="D130">
        <v>0.155</v>
      </c>
    </row>
    <row r="131" spans="1:4" x14ac:dyDescent="0.25">
      <c r="A131">
        <v>3</v>
      </c>
      <c r="B131" t="s">
        <v>235</v>
      </c>
      <c r="C131">
        <v>1.1879999999999999</v>
      </c>
      <c r="D131">
        <v>1.1619999999999999</v>
      </c>
    </row>
    <row r="132" spans="1:4" x14ac:dyDescent="0.25">
      <c r="A132">
        <v>4</v>
      </c>
      <c r="B132" t="s">
        <v>237</v>
      </c>
      <c r="C132">
        <v>0.38400000000000001</v>
      </c>
      <c r="D132">
        <v>0.39800000000000002</v>
      </c>
    </row>
    <row r="133" spans="1:4" x14ac:dyDescent="0.25">
      <c r="A133">
        <v>4</v>
      </c>
      <c r="B133" t="s">
        <v>239</v>
      </c>
      <c r="C133">
        <v>0.58599999999999997</v>
      </c>
      <c r="D133">
        <v>0.54700000000000004</v>
      </c>
    </row>
    <row r="134" spans="1:4" x14ac:dyDescent="0.25">
      <c r="A134">
        <v>4</v>
      </c>
      <c r="B134" t="s">
        <v>241</v>
      </c>
      <c r="C134">
        <v>0.21099999999999999</v>
      </c>
      <c r="D134">
        <v>0.19800000000000001</v>
      </c>
    </row>
    <row r="135" spans="1:4" x14ac:dyDescent="0.25">
      <c r="A135">
        <v>4</v>
      </c>
      <c r="B135" t="s">
        <v>243</v>
      </c>
      <c r="C135">
        <v>7.0000000000000001E-3</v>
      </c>
      <c r="D135">
        <v>1.7999999999999999E-2</v>
      </c>
    </row>
    <row r="136" spans="1:4" x14ac:dyDescent="0.25">
      <c r="A136">
        <v>3</v>
      </c>
      <c r="B136" t="s">
        <v>245</v>
      </c>
      <c r="C136">
        <v>0.28499999999999998</v>
      </c>
      <c r="D136">
        <v>0.32</v>
      </c>
    </row>
    <row r="137" spans="1:4" x14ac:dyDescent="0.25">
      <c r="A137">
        <v>4</v>
      </c>
      <c r="B137" t="s">
        <v>247</v>
      </c>
      <c r="C137">
        <v>0.109</v>
      </c>
      <c r="D137">
        <v>0.124</v>
      </c>
    </row>
    <row r="138" spans="1:4" x14ac:dyDescent="0.25">
      <c r="A138">
        <v>4</v>
      </c>
      <c r="B138" t="s">
        <v>249</v>
      </c>
      <c r="C138">
        <v>0.17399999999999999</v>
      </c>
      <c r="D138">
        <v>0.19400000000000001</v>
      </c>
    </row>
    <row r="139" spans="1:4" x14ac:dyDescent="0.25">
      <c r="A139">
        <v>4</v>
      </c>
      <c r="B139" t="s">
        <v>251</v>
      </c>
      <c r="C139">
        <v>2E-3</v>
      </c>
      <c r="D139">
        <v>2E-3</v>
      </c>
    </row>
    <row r="140" spans="1:4" x14ac:dyDescent="0.25">
      <c r="A140">
        <v>3</v>
      </c>
      <c r="B140" t="s">
        <v>253</v>
      </c>
      <c r="C140">
        <v>0.57499999999999996</v>
      </c>
      <c r="D140">
        <v>0.52</v>
      </c>
    </row>
    <row r="141" spans="1:4" x14ac:dyDescent="0.25">
      <c r="A141">
        <v>4</v>
      </c>
      <c r="B141" t="s">
        <v>255</v>
      </c>
      <c r="C141">
        <v>0.317</v>
      </c>
      <c r="D141">
        <v>0.27400000000000002</v>
      </c>
    </row>
    <row r="142" spans="1:4" x14ac:dyDescent="0.25">
      <c r="A142">
        <v>4</v>
      </c>
      <c r="B142" t="s">
        <v>257</v>
      </c>
      <c r="C142">
        <v>0.13100000000000001</v>
      </c>
      <c r="D142">
        <v>9.5000000000000001E-2</v>
      </c>
    </row>
    <row r="143" spans="1:4" x14ac:dyDescent="0.25">
      <c r="A143">
        <v>4</v>
      </c>
      <c r="B143" t="s">
        <v>259</v>
      </c>
      <c r="C143">
        <v>4.2000000000000003E-2</v>
      </c>
      <c r="D143">
        <v>4.5999999999999999E-2</v>
      </c>
    </row>
    <row r="144" spans="1:4" x14ac:dyDescent="0.25">
      <c r="A144">
        <v>4</v>
      </c>
      <c r="B144" t="s">
        <v>261</v>
      </c>
      <c r="C144">
        <v>8.5000000000000006E-2</v>
      </c>
      <c r="D144">
        <v>0.105</v>
      </c>
    </row>
    <row r="145" spans="1:4" x14ac:dyDescent="0.25">
      <c r="A145">
        <v>3</v>
      </c>
      <c r="B145" t="s">
        <v>263</v>
      </c>
      <c r="C145">
        <v>1.0669999999999999</v>
      </c>
      <c r="D145">
        <v>0.80500000000000005</v>
      </c>
    </row>
    <row r="146" spans="1:4" x14ac:dyDescent="0.25">
      <c r="A146">
        <v>4</v>
      </c>
      <c r="B146" t="s">
        <v>265</v>
      </c>
      <c r="C146">
        <v>0.27300000000000002</v>
      </c>
      <c r="D146">
        <v>0.28499999999999998</v>
      </c>
    </row>
    <row r="147" spans="1:4" x14ac:dyDescent="0.25">
      <c r="A147">
        <v>4</v>
      </c>
      <c r="B147" t="s">
        <v>267</v>
      </c>
      <c r="C147">
        <v>0.55500000000000005</v>
      </c>
      <c r="D147">
        <v>0.30399999999999999</v>
      </c>
    </row>
    <row r="148" spans="1:4" x14ac:dyDescent="0.25">
      <c r="A148">
        <v>4</v>
      </c>
      <c r="B148" t="s">
        <v>269</v>
      </c>
      <c r="C148">
        <v>0.23899999999999999</v>
      </c>
      <c r="D148">
        <v>0.216</v>
      </c>
    </row>
    <row r="149" spans="1:4" x14ac:dyDescent="0.25">
      <c r="A149">
        <v>3</v>
      </c>
      <c r="B149" t="s">
        <v>271</v>
      </c>
      <c r="C149">
        <v>0.96599999999999997</v>
      </c>
      <c r="D149">
        <v>1.099</v>
      </c>
    </row>
    <row r="150" spans="1:4" x14ac:dyDescent="0.25">
      <c r="A150">
        <v>4</v>
      </c>
      <c r="B150" t="s">
        <v>273</v>
      </c>
      <c r="C150">
        <v>0.32500000000000001</v>
      </c>
      <c r="D150">
        <v>0.42799999999999999</v>
      </c>
    </row>
    <row r="151" spans="1:4" x14ac:dyDescent="0.25">
      <c r="A151">
        <v>4</v>
      </c>
      <c r="B151" t="s">
        <v>275</v>
      </c>
      <c r="C151">
        <v>0.18</v>
      </c>
      <c r="D151">
        <v>0.219</v>
      </c>
    </row>
    <row r="152" spans="1:4" x14ac:dyDescent="0.25">
      <c r="A152">
        <v>4</v>
      </c>
      <c r="B152" t="s">
        <v>277</v>
      </c>
      <c r="C152">
        <v>0.46200000000000002</v>
      </c>
      <c r="D152">
        <v>0.45300000000000001</v>
      </c>
    </row>
    <row r="153" spans="1:4" x14ac:dyDescent="0.25">
      <c r="A153">
        <v>3</v>
      </c>
      <c r="B153" t="s">
        <v>279</v>
      </c>
      <c r="C153">
        <v>0.872</v>
      </c>
      <c r="D153">
        <v>0.51</v>
      </c>
    </row>
    <row r="154" spans="1:4" x14ac:dyDescent="0.25">
      <c r="A154">
        <v>4</v>
      </c>
      <c r="B154" t="s">
        <v>281</v>
      </c>
      <c r="C154">
        <v>0.26300000000000001</v>
      </c>
      <c r="D154">
        <v>0.153</v>
      </c>
    </row>
    <row r="155" spans="1:4" x14ac:dyDescent="0.25">
      <c r="A155">
        <v>4</v>
      </c>
      <c r="B155" t="s">
        <v>283</v>
      </c>
      <c r="C155">
        <v>0.316</v>
      </c>
      <c r="D155">
        <v>0.157</v>
      </c>
    </row>
    <row r="156" spans="1:4" x14ac:dyDescent="0.25">
      <c r="A156">
        <v>4</v>
      </c>
      <c r="B156" t="s">
        <v>285</v>
      </c>
      <c r="C156">
        <v>0.106</v>
      </c>
      <c r="D156">
        <v>8.5000000000000006E-2</v>
      </c>
    </row>
    <row r="157" spans="1:4" x14ac:dyDescent="0.25">
      <c r="A157">
        <v>4</v>
      </c>
      <c r="B157" t="s">
        <v>287</v>
      </c>
      <c r="C157">
        <v>0.112</v>
      </c>
      <c r="D157">
        <v>6.6000000000000003E-2</v>
      </c>
    </row>
    <row r="158" spans="1:4" x14ac:dyDescent="0.25">
      <c r="A158">
        <v>4</v>
      </c>
      <c r="B158" t="s">
        <v>289</v>
      </c>
      <c r="C158">
        <v>7.4999999999999997E-2</v>
      </c>
      <c r="D158">
        <v>4.8000000000000001E-2</v>
      </c>
    </row>
    <row r="160" spans="1:4" x14ac:dyDescent="0.25">
      <c r="A160">
        <v>1</v>
      </c>
      <c r="B160" t="s">
        <v>297</v>
      </c>
      <c r="C160">
        <v>2.4790000000000001</v>
      </c>
      <c r="D160">
        <v>2.976</v>
      </c>
    </row>
    <row r="161" spans="1:4" x14ac:dyDescent="0.25">
      <c r="A161">
        <v>2</v>
      </c>
      <c r="B161" t="s">
        <v>299</v>
      </c>
      <c r="C161">
        <v>0.64500000000000002</v>
      </c>
      <c r="D161">
        <v>0.85799999999999998</v>
      </c>
    </row>
    <row r="162" spans="1:4" x14ac:dyDescent="0.25">
      <c r="A162">
        <v>3</v>
      </c>
      <c r="B162" t="s">
        <v>301</v>
      </c>
      <c r="C162">
        <v>0.47599999999999998</v>
      </c>
      <c r="D162">
        <v>0.64500000000000002</v>
      </c>
    </row>
    <row r="163" spans="1:4" x14ac:dyDescent="0.25">
      <c r="A163">
        <v>4</v>
      </c>
      <c r="B163" t="s">
        <v>303</v>
      </c>
      <c r="C163">
        <v>6.7000000000000004E-2</v>
      </c>
      <c r="D163">
        <v>8.7999999999999995E-2</v>
      </c>
    </row>
    <row r="164" spans="1:4" x14ac:dyDescent="0.25">
      <c r="A164">
        <v>4</v>
      </c>
      <c r="B164" t="s">
        <v>770</v>
      </c>
      <c r="C164">
        <v>0.17199999999999999</v>
      </c>
      <c r="D164">
        <v>0.218</v>
      </c>
    </row>
    <row r="165" spans="1:4" x14ac:dyDescent="0.25">
      <c r="A165">
        <v>4</v>
      </c>
      <c r="B165" t="s">
        <v>307</v>
      </c>
      <c r="C165">
        <v>0.11700000000000001</v>
      </c>
      <c r="D165">
        <v>0.14699999999999999</v>
      </c>
    </row>
    <row r="166" spans="1:4" x14ac:dyDescent="0.25">
      <c r="A166">
        <v>4</v>
      </c>
      <c r="B166" t="s">
        <v>309</v>
      </c>
      <c r="C166">
        <v>0.111</v>
      </c>
      <c r="D166">
        <v>0.16400000000000001</v>
      </c>
    </row>
    <row r="167" spans="1:4" x14ac:dyDescent="0.25">
      <c r="A167">
        <v>4</v>
      </c>
      <c r="B167" t="s">
        <v>311</v>
      </c>
      <c r="C167">
        <v>0.01</v>
      </c>
      <c r="D167">
        <v>2.9000000000000001E-2</v>
      </c>
    </row>
    <row r="168" spans="1:4" x14ac:dyDescent="0.25">
      <c r="A168">
        <v>3</v>
      </c>
      <c r="B168" t="s">
        <v>313</v>
      </c>
      <c r="C168">
        <v>0.16900000000000001</v>
      </c>
      <c r="D168">
        <v>0.21299999999999999</v>
      </c>
    </row>
    <row r="169" spans="1:4" x14ac:dyDescent="0.25">
      <c r="A169">
        <v>2</v>
      </c>
      <c r="B169" t="s">
        <v>318</v>
      </c>
      <c r="C169">
        <v>1.008</v>
      </c>
      <c r="D169">
        <v>1.1240000000000001</v>
      </c>
    </row>
    <row r="170" spans="1:4" x14ac:dyDescent="0.25">
      <c r="A170">
        <v>3</v>
      </c>
      <c r="B170" t="s">
        <v>320</v>
      </c>
      <c r="C170">
        <v>0.84</v>
      </c>
      <c r="D170">
        <v>0.86199999999999999</v>
      </c>
    </row>
    <row r="171" spans="1:4" x14ac:dyDescent="0.25">
      <c r="A171">
        <v>4</v>
      </c>
      <c r="B171" t="s">
        <v>322</v>
      </c>
      <c r="C171">
        <v>4.5999999999999999E-2</v>
      </c>
      <c r="D171">
        <v>4.8000000000000001E-2</v>
      </c>
    </row>
    <row r="172" spans="1:4" x14ac:dyDescent="0.25">
      <c r="A172">
        <v>4</v>
      </c>
      <c r="B172" t="s">
        <v>324</v>
      </c>
      <c r="C172">
        <v>0.09</v>
      </c>
      <c r="D172">
        <v>0.11899999999999999</v>
      </c>
    </row>
    <row r="173" spans="1:4" x14ac:dyDescent="0.25">
      <c r="A173">
        <v>4</v>
      </c>
      <c r="B173" t="s">
        <v>326</v>
      </c>
      <c r="C173">
        <v>0.38100000000000001</v>
      </c>
      <c r="D173">
        <v>0.379</v>
      </c>
    </row>
    <row r="174" spans="1:4" x14ac:dyDescent="0.25">
      <c r="A174">
        <v>4</v>
      </c>
      <c r="B174" t="s">
        <v>771</v>
      </c>
      <c r="C174">
        <v>0.311</v>
      </c>
      <c r="D174">
        <v>0.28000000000000003</v>
      </c>
    </row>
    <row r="175" spans="1:4" x14ac:dyDescent="0.25">
      <c r="A175">
        <v>4</v>
      </c>
      <c r="B175" t="s">
        <v>330</v>
      </c>
      <c r="C175">
        <v>1.0999999999999999E-2</v>
      </c>
      <c r="D175">
        <v>3.5999999999999997E-2</v>
      </c>
    </row>
    <row r="176" spans="1:4" x14ac:dyDescent="0.25">
      <c r="A176">
        <v>3</v>
      </c>
      <c r="B176" t="s">
        <v>332</v>
      </c>
      <c r="C176">
        <v>0.16700000000000001</v>
      </c>
      <c r="D176">
        <v>0.26100000000000001</v>
      </c>
    </row>
    <row r="177" spans="1:4" x14ac:dyDescent="0.25">
      <c r="A177">
        <v>2</v>
      </c>
      <c r="B177" t="s">
        <v>337</v>
      </c>
      <c r="C177">
        <v>0.50600000000000001</v>
      </c>
      <c r="D177">
        <v>0.64600000000000002</v>
      </c>
    </row>
    <row r="178" spans="1:4" x14ac:dyDescent="0.25">
      <c r="A178">
        <v>3</v>
      </c>
      <c r="B178" t="s">
        <v>339</v>
      </c>
      <c r="C178">
        <v>0.184</v>
      </c>
      <c r="D178">
        <v>0.19900000000000001</v>
      </c>
    </row>
    <row r="179" spans="1:4" x14ac:dyDescent="0.25">
      <c r="A179">
        <v>3</v>
      </c>
      <c r="B179" t="s">
        <v>341</v>
      </c>
      <c r="C179">
        <v>0.122</v>
      </c>
      <c r="D179">
        <v>0.20399999999999999</v>
      </c>
    </row>
    <row r="180" spans="1:4" x14ac:dyDescent="0.25">
      <c r="A180">
        <v>3</v>
      </c>
      <c r="B180" t="s">
        <v>343</v>
      </c>
      <c r="C180">
        <v>0.2</v>
      </c>
      <c r="D180">
        <v>0.24299999999999999</v>
      </c>
    </row>
    <row r="181" spans="1:4" x14ac:dyDescent="0.25">
      <c r="A181">
        <v>2</v>
      </c>
      <c r="B181" t="s">
        <v>345</v>
      </c>
      <c r="C181">
        <v>0.10199999999999999</v>
      </c>
      <c r="D181">
        <v>0.17599999999999999</v>
      </c>
    </row>
    <row r="182" spans="1:4" x14ac:dyDescent="0.25">
      <c r="A182">
        <v>2</v>
      </c>
      <c r="B182" t="s">
        <v>348</v>
      </c>
      <c r="C182">
        <v>0.219</v>
      </c>
      <c r="D182">
        <v>0.17299999999999999</v>
      </c>
    </row>
    <row r="183" spans="1:4" x14ac:dyDescent="0.25">
      <c r="A183">
        <v>3</v>
      </c>
      <c r="B183" t="s">
        <v>350</v>
      </c>
      <c r="C183">
        <v>3.6999999999999998E-2</v>
      </c>
      <c r="D183">
        <v>4.9000000000000002E-2</v>
      </c>
    </row>
    <row r="184" spans="1:4" x14ac:dyDescent="0.25">
      <c r="A184">
        <v>3</v>
      </c>
      <c r="B184" t="s">
        <v>352</v>
      </c>
      <c r="C184">
        <v>0.182</v>
      </c>
      <c r="D184">
        <v>0.124</v>
      </c>
    </row>
    <row r="186" spans="1:4" x14ac:dyDescent="0.25">
      <c r="A186">
        <v>1</v>
      </c>
      <c r="B186" t="s">
        <v>354</v>
      </c>
      <c r="C186">
        <v>16.744</v>
      </c>
      <c r="D186">
        <v>18.164000000000001</v>
      </c>
    </row>
    <row r="187" spans="1:4" x14ac:dyDescent="0.25">
      <c r="A187">
        <v>2</v>
      </c>
      <c r="B187" t="s">
        <v>356</v>
      </c>
      <c r="C187">
        <v>15.959</v>
      </c>
      <c r="D187">
        <v>17.529</v>
      </c>
    </row>
    <row r="188" spans="1:4" x14ac:dyDescent="0.25">
      <c r="A188">
        <v>3</v>
      </c>
      <c r="B188" t="s">
        <v>358</v>
      </c>
      <c r="C188">
        <v>8.0830000000000002</v>
      </c>
      <c r="D188">
        <v>7.79</v>
      </c>
    </row>
    <row r="189" spans="1:4" x14ac:dyDescent="0.25">
      <c r="A189">
        <v>4</v>
      </c>
      <c r="B189" t="s">
        <v>360</v>
      </c>
      <c r="C189">
        <v>4.3129999999999997</v>
      </c>
      <c r="D189">
        <v>4.01</v>
      </c>
    </row>
    <row r="190" spans="1:4" x14ac:dyDescent="0.25">
      <c r="A190">
        <v>4</v>
      </c>
      <c r="B190" t="s">
        <v>362</v>
      </c>
      <c r="C190">
        <v>2.6680000000000001</v>
      </c>
      <c r="D190">
        <v>2.9470000000000001</v>
      </c>
    </row>
    <row r="191" spans="1:4" x14ac:dyDescent="0.25">
      <c r="A191">
        <v>4</v>
      </c>
      <c r="B191" t="s">
        <v>364</v>
      </c>
      <c r="C191">
        <v>0.72699999999999998</v>
      </c>
      <c r="D191">
        <v>0.61</v>
      </c>
    </row>
    <row r="192" spans="1:4" x14ac:dyDescent="0.25">
      <c r="A192">
        <v>4</v>
      </c>
      <c r="B192" t="s">
        <v>366</v>
      </c>
      <c r="C192">
        <v>0.127</v>
      </c>
      <c r="D192">
        <v>0.10199999999999999</v>
      </c>
    </row>
    <row r="193" spans="1:4" x14ac:dyDescent="0.25">
      <c r="A193">
        <v>4</v>
      </c>
      <c r="B193" t="s">
        <v>368</v>
      </c>
      <c r="C193">
        <v>0.247</v>
      </c>
      <c r="D193">
        <v>0.122</v>
      </c>
    </row>
    <row r="194" spans="1:4" x14ac:dyDescent="0.25">
      <c r="A194">
        <v>3</v>
      </c>
      <c r="B194" t="s">
        <v>370</v>
      </c>
      <c r="C194">
        <v>3.2749999999999999</v>
      </c>
      <c r="D194">
        <v>4.383</v>
      </c>
    </row>
    <row r="195" spans="1:4" x14ac:dyDescent="0.25">
      <c r="A195">
        <v>4</v>
      </c>
      <c r="B195" t="s">
        <v>372</v>
      </c>
      <c r="C195">
        <v>3.1720000000000002</v>
      </c>
      <c r="D195">
        <v>4.26</v>
      </c>
    </row>
    <row r="196" spans="1:4" x14ac:dyDescent="0.25">
      <c r="A196">
        <v>4</v>
      </c>
      <c r="B196" t="s">
        <v>374</v>
      </c>
      <c r="C196">
        <v>0.10299999999999999</v>
      </c>
      <c r="D196">
        <v>0.123</v>
      </c>
    </row>
    <row r="197" spans="1:4" x14ac:dyDescent="0.25">
      <c r="A197">
        <v>3</v>
      </c>
      <c r="B197" t="s">
        <v>376</v>
      </c>
      <c r="C197">
        <v>0.49099999999999999</v>
      </c>
      <c r="D197">
        <v>0.56100000000000005</v>
      </c>
    </row>
    <row r="198" spans="1:4" x14ac:dyDescent="0.25">
      <c r="A198">
        <v>4</v>
      </c>
      <c r="B198" t="s">
        <v>378</v>
      </c>
      <c r="C198">
        <v>0.33500000000000002</v>
      </c>
      <c r="D198">
        <v>0.39500000000000002</v>
      </c>
    </row>
    <row r="199" spans="1:4" x14ac:dyDescent="0.25">
      <c r="A199">
        <v>4</v>
      </c>
      <c r="B199" t="s">
        <v>380</v>
      </c>
      <c r="C199">
        <v>0.156</v>
      </c>
      <c r="D199">
        <v>0.16600000000000001</v>
      </c>
    </row>
    <row r="200" spans="1:4" x14ac:dyDescent="0.25">
      <c r="A200">
        <v>3</v>
      </c>
      <c r="B200" t="s">
        <v>382</v>
      </c>
      <c r="C200">
        <v>1.1040000000000001</v>
      </c>
      <c r="D200">
        <v>1.179</v>
      </c>
    </row>
    <row r="201" spans="1:4" x14ac:dyDescent="0.25">
      <c r="A201">
        <v>4</v>
      </c>
      <c r="B201" t="s">
        <v>384</v>
      </c>
      <c r="C201">
        <v>5.7000000000000002E-2</v>
      </c>
      <c r="D201">
        <v>5.8999999999999997E-2</v>
      </c>
    </row>
    <row r="202" spans="1:4" x14ac:dyDescent="0.25">
      <c r="A202">
        <v>4</v>
      </c>
      <c r="B202" t="s">
        <v>386</v>
      </c>
      <c r="C202">
        <v>0.57599999999999996</v>
      </c>
      <c r="D202">
        <v>0.63</v>
      </c>
    </row>
    <row r="203" spans="1:4" x14ac:dyDescent="0.25">
      <c r="A203">
        <v>4</v>
      </c>
      <c r="B203" t="s">
        <v>388</v>
      </c>
      <c r="C203">
        <v>0.41399999999999998</v>
      </c>
      <c r="D203">
        <v>0.42699999999999999</v>
      </c>
    </row>
    <row r="204" spans="1:4" x14ac:dyDescent="0.25">
      <c r="A204">
        <v>4</v>
      </c>
      <c r="B204" t="s">
        <v>390</v>
      </c>
      <c r="C204">
        <v>5.7000000000000002E-2</v>
      </c>
      <c r="D204">
        <v>6.3E-2</v>
      </c>
    </row>
    <row r="205" spans="1:4" x14ac:dyDescent="0.25">
      <c r="A205">
        <v>3</v>
      </c>
      <c r="B205" t="s">
        <v>392</v>
      </c>
      <c r="C205">
        <v>2.5110000000000001</v>
      </c>
      <c r="D205">
        <v>3.1619999999999999</v>
      </c>
    </row>
    <row r="206" spans="1:4" x14ac:dyDescent="0.25">
      <c r="A206">
        <v>3</v>
      </c>
      <c r="B206" t="s">
        <v>395</v>
      </c>
      <c r="C206">
        <v>0.495</v>
      </c>
      <c r="D206">
        <v>0.45400000000000001</v>
      </c>
    </row>
    <row r="207" spans="1:4" x14ac:dyDescent="0.25">
      <c r="A207">
        <v>4</v>
      </c>
      <c r="B207" t="s">
        <v>749</v>
      </c>
      <c r="C207">
        <v>0.27800000000000002</v>
      </c>
      <c r="D207">
        <v>0.27300000000000002</v>
      </c>
    </row>
    <row r="208" spans="1:4" x14ac:dyDescent="0.25">
      <c r="A208">
        <v>4</v>
      </c>
      <c r="B208" t="s">
        <v>398</v>
      </c>
      <c r="C208">
        <v>0.19600000000000001</v>
      </c>
      <c r="D208">
        <v>0.16900000000000001</v>
      </c>
    </row>
    <row r="209" spans="1:4" x14ac:dyDescent="0.25">
      <c r="A209">
        <v>4</v>
      </c>
      <c r="B209" t="s">
        <v>400</v>
      </c>
      <c r="C209">
        <v>2.1000000000000001E-2</v>
      </c>
      <c r="D209">
        <v>1.0999999999999999E-2</v>
      </c>
    </row>
    <row r="210" spans="1:4" x14ac:dyDescent="0.25">
      <c r="A210">
        <v>2</v>
      </c>
      <c r="B210" t="s">
        <v>402</v>
      </c>
      <c r="C210">
        <v>0.78500000000000003</v>
      </c>
      <c r="D210">
        <v>0.63500000000000001</v>
      </c>
    </row>
    <row r="211" spans="1:4" x14ac:dyDescent="0.25">
      <c r="A211">
        <v>3</v>
      </c>
      <c r="B211" t="s">
        <v>772</v>
      </c>
      <c r="C211">
        <v>0.58699999999999997</v>
      </c>
      <c r="D211">
        <v>0.48199999999999998</v>
      </c>
    </row>
    <row r="212" spans="1:4" x14ac:dyDescent="0.25">
      <c r="A212">
        <v>3</v>
      </c>
      <c r="B212" t="s">
        <v>406</v>
      </c>
      <c r="C212">
        <v>4.9000000000000002E-2</v>
      </c>
      <c r="D212">
        <v>2.4E-2</v>
      </c>
    </row>
    <row r="213" spans="1:4" x14ac:dyDescent="0.25">
      <c r="A213">
        <v>3</v>
      </c>
      <c r="B213" t="s">
        <v>408</v>
      </c>
      <c r="C213">
        <v>0.14499999999999999</v>
      </c>
      <c r="D213">
        <v>0.123</v>
      </c>
    </row>
    <row r="214" spans="1:4" x14ac:dyDescent="0.25">
      <c r="A214">
        <v>3</v>
      </c>
      <c r="B214" t="s">
        <v>410</v>
      </c>
      <c r="C214">
        <v>4.0000000000000001E-3</v>
      </c>
      <c r="D214">
        <v>6.0000000000000001E-3</v>
      </c>
    </row>
    <row r="216" spans="1:4" x14ac:dyDescent="0.25">
      <c r="A216">
        <v>1</v>
      </c>
      <c r="B216" t="s">
        <v>412</v>
      </c>
      <c r="C216">
        <v>8.1080000000000005</v>
      </c>
      <c r="D216">
        <v>7.0670000000000002</v>
      </c>
    </row>
    <row r="217" spans="1:4" x14ac:dyDescent="0.25">
      <c r="A217">
        <v>2</v>
      </c>
      <c r="B217" t="s">
        <v>414</v>
      </c>
      <c r="C217">
        <v>1.4550000000000001</v>
      </c>
      <c r="D217">
        <v>1.282</v>
      </c>
    </row>
    <row r="218" spans="1:4" x14ac:dyDescent="0.25">
      <c r="A218">
        <v>3</v>
      </c>
      <c r="B218" t="s">
        <v>742</v>
      </c>
      <c r="C218">
        <v>1.34</v>
      </c>
      <c r="D218">
        <v>1.196</v>
      </c>
    </row>
    <row r="219" spans="1:4" x14ac:dyDescent="0.25">
      <c r="A219">
        <v>4</v>
      </c>
      <c r="B219" t="s">
        <v>773</v>
      </c>
      <c r="C219">
        <v>0.94499999999999995</v>
      </c>
      <c r="D219">
        <v>0.79700000000000004</v>
      </c>
    </row>
    <row r="220" spans="1:4" x14ac:dyDescent="0.25">
      <c r="A220">
        <v>4</v>
      </c>
      <c r="B220" t="s">
        <v>741</v>
      </c>
      <c r="C220">
        <v>0.39600000000000002</v>
      </c>
      <c r="D220">
        <v>0.39900000000000002</v>
      </c>
    </row>
    <row r="221" spans="1:4" x14ac:dyDescent="0.25">
      <c r="A221">
        <v>3</v>
      </c>
      <c r="B221" t="s">
        <v>744</v>
      </c>
      <c r="C221">
        <v>0.115</v>
      </c>
      <c r="D221">
        <v>8.5999999999999993E-2</v>
      </c>
    </row>
    <row r="222" spans="1:4" x14ac:dyDescent="0.25">
      <c r="A222">
        <v>2</v>
      </c>
      <c r="B222" t="s">
        <v>418</v>
      </c>
      <c r="C222">
        <v>6.6529999999999996</v>
      </c>
      <c r="D222">
        <v>5.7850000000000001</v>
      </c>
    </row>
    <row r="223" spans="1:4" x14ac:dyDescent="0.25">
      <c r="A223">
        <v>3</v>
      </c>
      <c r="B223" t="s">
        <v>420</v>
      </c>
      <c r="C223">
        <v>3.6110000000000002</v>
      </c>
      <c r="D223">
        <v>2.9529999999999998</v>
      </c>
    </row>
    <row r="224" spans="1:4" x14ac:dyDescent="0.25">
      <c r="A224">
        <v>4</v>
      </c>
      <c r="B224" t="s">
        <v>422</v>
      </c>
      <c r="C224">
        <v>1.855</v>
      </c>
      <c r="D224">
        <v>1.49</v>
      </c>
    </row>
    <row r="225" spans="1:4" x14ac:dyDescent="0.25">
      <c r="A225">
        <v>4</v>
      </c>
      <c r="B225" t="s">
        <v>424</v>
      </c>
      <c r="C225">
        <v>0.91700000000000004</v>
      </c>
      <c r="D225">
        <v>0.83799999999999997</v>
      </c>
    </row>
    <row r="226" spans="1:4" x14ac:dyDescent="0.25">
      <c r="A226">
        <v>4</v>
      </c>
      <c r="B226" t="s">
        <v>426</v>
      </c>
      <c r="C226">
        <v>0.314</v>
      </c>
      <c r="D226">
        <v>0.28999999999999998</v>
      </c>
    </row>
    <row r="227" spans="1:4" x14ac:dyDescent="0.25">
      <c r="A227">
        <v>4</v>
      </c>
      <c r="B227" t="s">
        <v>428</v>
      </c>
      <c r="C227">
        <v>0.52400000000000002</v>
      </c>
      <c r="D227">
        <v>0.33500000000000002</v>
      </c>
    </row>
    <row r="228" spans="1:4" x14ac:dyDescent="0.25">
      <c r="A228">
        <v>3</v>
      </c>
      <c r="B228" t="s">
        <v>430</v>
      </c>
      <c r="C228">
        <v>2.2730000000000001</v>
      </c>
      <c r="D228">
        <v>2.0150000000000001</v>
      </c>
    </row>
    <row r="229" spans="1:4" x14ac:dyDescent="0.25">
      <c r="A229">
        <v>4</v>
      </c>
      <c r="B229" t="s">
        <v>432</v>
      </c>
      <c r="C229">
        <v>1.94</v>
      </c>
      <c r="D229">
        <v>1.84</v>
      </c>
    </row>
    <row r="230" spans="1:4" x14ac:dyDescent="0.25">
      <c r="A230">
        <v>4</v>
      </c>
      <c r="B230" t="s">
        <v>434</v>
      </c>
      <c r="C230">
        <v>0.186</v>
      </c>
      <c r="D230">
        <v>0.10299999999999999</v>
      </c>
    </row>
    <row r="231" spans="1:4" x14ac:dyDescent="0.25">
      <c r="A231">
        <v>4</v>
      </c>
      <c r="B231" t="s">
        <v>436</v>
      </c>
      <c r="C231">
        <v>0.14699999999999999</v>
      </c>
      <c r="D231">
        <v>7.1999999999999995E-2</v>
      </c>
    </row>
    <row r="232" spans="1:4" x14ac:dyDescent="0.25">
      <c r="A232">
        <v>3</v>
      </c>
      <c r="B232" t="s">
        <v>438</v>
      </c>
      <c r="C232">
        <v>0.77</v>
      </c>
      <c r="D232">
        <v>0.81599999999999995</v>
      </c>
    </row>
    <row r="234" spans="1:4" x14ac:dyDescent="0.25">
      <c r="A234">
        <v>1</v>
      </c>
      <c r="B234" t="s">
        <v>501</v>
      </c>
      <c r="C234">
        <v>5.3849999999999998</v>
      </c>
      <c r="D234">
        <v>4.7350000000000003</v>
      </c>
    </row>
    <row r="235" spans="1:4" x14ac:dyDescent="0.25">
      <c r="A235">
        <v>2</v>
      </c>
      <c r="B235" t="s">
        <v>503</v>
      </c>
      <c r="C235">
        <v>1.266</v>
      </c>
      <c r="D235">
        <v>1.2370000000000001</v>
      </c>
    </row>
    <row r="236" spans="1:4" x14ac:dyDescent="0.25">
      <c r="A236">
        <v>3</v>
      </c>
      <c r="B236" t="s">
        <v>505</v>
      </c>
      <c r="C236">
        <v>0.14199999999999999</v>
      </c>
      <c r="D236">
        <v>0.16600000000000001</v>
      </c>
    </row>
    <row r="237" spans="1:4" x14ac:dyDescent="0.25">
      <c r="A237">
        <v>3</v>
      </c>
      <c r="B237" t="s">
        <v>774</v>
      </c>
      <c r="C237">
        <v>0.86499999999999999</v>
      </c>
      <c r="D237">
        <v>0.82599999999999996</v>
      </c>
    </row>
    <row r="238" spans="1:4" x14ac:dyDescent="0.25">
      <c r="A238">
        <v>3</v>
      </c>
      <c r="B238" t="s">
        <v>509</v>
      </c>
      <c r="C238">
        <v>1.6E-2</v>
      </c>
      <c r="D238">
        <v>1.0999999999999999E-2</v>
      </c>
    </row>
    <row r="239" spans="1:4" x14ac:dyDescent="0.25">
      <c r="A239">
        <v>3</v>
      </c>
      <c r="B239" t="s">
        <v>775</v>
      </c>
      <c r="C239">
        <v>0.11700000000000001</v>
      </c>
      <c r="D239">
        <v>0.14499999999999999</v>
      </c>
    </row>
    <row r="240" spans="1:4" x14ac:dyDescent="0.25">
      <c r="A240">
        <v>3</v>
      </c>
      <c r="B240" t="s">
        <v>513</v>
      </c>
      <c r="C240">
        <v>5.6000000000000001E-2</v>
      </c>
      <c r="D240">
        <v>3.3000000000000002E-2</v>
      </c>
    </row>
    <row r="241" spans="1:4" x14ac:dyDescent="0.25">
      <c r="A241">
        <v>3</v>
      </c>
      <c r="B241" t="s">
        <v>776</v>
      </c>
      <c r="C241">
        <v>0.06</v>
      </c>
      <c r="D241">
        <v>5.1999999999999998E-2</v>
      </c>
    </row>
    <row r="242" spans="1:4" x14ac:dyDescent="0.25">
      <c r="A242">
        <v>3</v>
      </c>
      <c r="B242" t="s">
        <v>517</v>
      </c>
      <c r="C242">
        <v>0.01</v>
      </c>
      <c r="D242">
        <v>3.0000000000000001E-3</v>
      </c>
    </row>
    <row r="243" spans="1:4" x14ac:dyDescent="0.25">
      <c r="A243">
        <v>2</v>
      </c>
      <c r="B243" t="s">
        <v>519</v>
      </c>
      <c r="C243">
        <v>1.2050000000000001</v>
      </c>
      <c r="D243">
        <v>1.0529999999999999</v>
      </c>
    </row>
    <row r="244" spans="1:4" x14ac:dyDescent="0.25">
      <c r="A244">
        <v>3</v>
      </c>
      <c r="B244" t="s">
        <v>521</v>
      </c>
      <c r="C244">
        <v>0.66900000000000004</v>
      </c>
      <c r="D244">
        <v>0.65700000000000003</v>
      </c>
    </row>
    <row r="245" spans="1:4" x14ac:dyDescent="0.25">
      <c r="A245">
        <v>3</v>
      </c>
      <c r="B245" t="s">
        <v>523</v>
      </c>
      <c r="C245">
        <v>0.53600000000000003</v>
      </c>
      <c r="D245">
        <v>0.39600000000000002</v>
      </c>
    </row>
    <row r="246" spans="1:4" x14ac:dyDescent="0.25">
      <c r="A246">
        <v>2</v>
      </c>
      <c r="B246" t="s">
        <v>525</v>
      </c>
      <c r="C246">
        <v>0.76400000000000001</v>
      </c>
      <c r="D246">
        <v>0.78600000000000003</v>
      </c>
    </row>
    <row r="247" spans="1:4" x14ac:dyDescent="0.25">
      <c r="A247">
        <v>3</v>
      </c>
      <c r="B247" t="s">
        <v>527</v>
      </c>
      <c r="C247">
        <v>0.439</v>
      </c>
      <c r="D247">
        <v>0.41199999999999998</v>
      </c>
    </row>
    <row r="248" spans="1:4" x14ac:dyDescent="0.25">
      <c r="A248">
        <v>3</v>
      </c>
      <c r="B248" t="s">
        <v>529</v>
      </c>
      <c r="C248">
        <v>0.316</v>
      </c>
      <c r="D248">
        <v>0.36399999999999999</v>
      </c>
    </row>
    <row r="249" spans="1:4" x14ac:dyDescent="0.25">
      <c r="A249">
        <v>3</v>
      </c>
      <c r="B249" t="s">
        <v>531</v>
      </c>
      <c r="C249">
        <v>8.9999999999999993E-3</v>
      </c>
      <c r="D249">
        <v>1.0999999999999999E-2</v>
      </c>
    </row>
    <row r="250" spans="1:4" x14ac:dyDescent="0.25">
      <c r="A250">
        <v>2</v>
      </c>
      <c r="B250" t="s">
        <v>533</v>
      </c>
      <c r="C250">
        <v>6.0999999999999999E-2</v>
      </c>
      <c r="D250">
        <v>3.5999999999999997E-2</v>
      </c>
    </row>
    <row r="251" spans="1:4" x14ac:dyDescent="0.25">
      <c r="A251">
        <v>3</v>
      </c>
      <c r="B251" t="s">
        <v>535</v>
      </c>
      <c r="C251">
        <v>2.1000000000000001E-2</v>
      </c>
      <c r="D251">
        <v>8.0000000000000002E-3</v>
      </c>
    </row>
    <row r="252" spans="1:4" x14ac:dyDescent="0.25">
      <c r="A252">
        <v>3</v>
      </c>
      <c r="B252" t="s">
        <v>777</v>
      </c>
      <c r="C252">
        <v>3.7999999999999999E-2</v>
      </c>
      <c r="D252">
        <v>2.8000000000000001E-2</v>
      </c>
    </row>
    <row r="253" spans="1:4" x14ac:dyDescent="0.25">
      <c r="A253">
        <v>3</v>
      </c>
      <c r="B253" t="s">
        <v>539</v>
      </c>
      <c r="C253">
        <v>1E-3</v>
      </c>
      <c r="D253">
        <v>0</v>
      </c>
    </row>
    <row r="254" spans="1:4" x14ac:dyDescent="0.25">
      <c r="A254">
        <v>2</v>
      </c>
      <c r="B254" t="s">
        <v>541</v>
      </c>
      <c r="C254">
        <v>0.44</v>
      </c>
      <c r="D254">
        <v>0.53100000000000003</v>
      </c>
    </row>
    <row r="255" spans="1:4" x14ac:dyDescent="0.25">
      <c r="A255">
        <v>3</v>
      </c>
      <c r="B255" t="s">
        <v>543</v>
      </c>
      <c r="C255">
        <v>0.35299999999999998</v>
      </c>
      <c r="D255">
        <v>0.46400000000000002</v>
      </c>
    </row>
    <row r="256" spans="1:4" x14ac:dyDescent="0.25">
      <c r="A256">
        <v>3</v>
      </c>
      <c r="B256" t="s">
        <v>545</v>
      </c>
      <c r="C256">
        <v>2.4E-2</v>
      </c>
      <c r="D256">
        <v>1.2999999999999999E-2</v>
      </c>
    </row>
    <row r="257" spans="1:4" x14ac:dyDescent="0.25">
      <c r="A257">
        <v>3</v>
      </c>
      <c r="B257" t="s">
        <v>547</v>
      </c>
      <c r="C257">
        <v>5.0999999999999997E-2</v>
      </c>
      <c r="D257">
        <v>4.2000000000000003E-2</v>
      </c>
    </row>
    <row r="258" spans="1:4" x14ac:dyDescent="0.25">
      <c r="A258">
        <v>3</v>
      </c>
      <c r="B258" t="s">
        <v>549</v>
      </c>
      <c r="C258">
        <v>1.2E-2</v>
      </c>
      <c r="D258">
        <v>1.2E-2</v>
      </c>
    </row>
    <row r="259" spans="1:4" x14ac:dyDescent="0.25">
      <c r="A259">
        <v>2</v>
      </c>
      <c r="B259" t="s">
        <v>778</v>
      </c>
      <c r="C259">
        <v>1.536</v>
      </c>
      <c r="D259">
        <v>1.038</v>
      </c>
    </row>
    <row r="260" spans="1:4" x14ac:dyDescent="0.25">
      <c r="A260">
        <v>3</v>
      </c>
      <c r="B260" t="s">
        <v>779</v>
      </c>
      <c r="C260">
        <v>0.67700000000000005</v>
      </c>
      <c r="D260">
        <v>0.47899999999999998</v>
      </c>
    </row>
    <row r="261" spans="1:4" x14ac:dyDescent="0.25">
      <c r="A261">
        <v>3</v>
      </c>
      <c r="B261" t="s">
        <v>555</v>
      </c>
      <c r="C261">
        <v>0.438</v>
      </c>
      <c r="D261">
        <v>0.32700000000000001</v>
      </c>
    </row>
    <row r="262" spans="1:4" x14ac:dyDescent="0.25">
      <c r="A262">
        <v>3</v>
      </c>
      <c r="B262" t="s">
        <v>557</v>
      </c>
      <c r="C262">
        <v>0.184</v>
      </c>
      <c r="D262">
        <v>0.126</v>
      </c>
    </row>
    <row r="263" spans="1:4" x14ac:dyDescent="0.25">
      <c r="A263">
        <v>3</v>
      </c>
      <c r="B263" t="s">
        <v>559</v>
      </c>
      <c r="C263">
        <v>0.23599999999999999</v>
      </c>
      <c r="D263">
        <v>0.105</v>
      </c>
    </row>
    <row r="264" spans="1:4" x14ac:dyDescent="0.25">
      <c r="A264">
        <v>2</v>
      </c>
      <c r="B264" t="s">
        <v>561</v>
      </c>
      <c r="C264">
        <v>0.114</v>
      </c>
      <c r="D264">
        <v>5.3999999999999999E-2</v>
      </c>
    </row>
    <row r="265" spans="1:4" x14ac:dyDescent="0.25">
      <c r="A265">
        <v>3</v>
      </c>
      <c r="B265" t="s">
        <v>563</v>
      </c>
      <c r="C265">
        <v>6.0999999999999999E-2</v>
      </c>
      <c r="D265">
        <v>2.5000000000000001E-2</v>
      </c>
    </row>
    <row r="266" spans="1:4" x14ac:dyDescent="0.25">
      <c r="A266">
        <v>3</v>
      </c>
      <c r="B266" t="s">
        <v>565</v>
      </c>
      <c r="C266">
        <v>5.1999999999999998E-2</v>
      </c>
      <c r="D266">
        <v>0.03</v>
      </c>
    </row>
    <row r="267" spans="1:4" x14ac:dyDescent="0.25">
      <c r="A267">
        <v>3</v>
      </c>
      <c r="B267" t="s">
        <v>567</v>
      </c>
      <c r="C267">
        <v>0</v>
      </c>
      <c r="D267">
        <v>0</v>
      </c>
    </row>
    <row r="269" spans="1:4" x14ac:dyDescent="0.25">
      <c r="A269">
        <v>1</v>
      </c>
      <c r="B269" t="s">
        <v>569</v>
      </c>
      <c r="C269">
        <v>5.8449999999999998</v>
      </c>
      <c r="D269">
        <v>5.7919999999999998</v>
      </c>
    </row>
    <row r="270" spans="1:4" x14ac:dyDescent="0.25">
      <c r="A270">
        <v>2</v>
      </c>
      <c r="B270" t="s">
        <v>571</v>
      </c>
      <c r="C270">
        <v>2.274</v>
      </c>
      <c r="D270">
        <v>1.5780000000000001</v>
      </c>
    </row>
    <row r="271" spans="1:4" x14ac:dyDescent="0.25">
      <c r="A271">
        <v>3</v>
      </c>
      <c r="B271" t="s">
        <v>573</v>
      </c>
      <c r="C271">
        <v>9.9000000000000005E-2</v>
      </c>
      <c r="D271">
        <v>0.11</v>
      </c>
    </row>
    <row r="272" spans="1:4" x14ac:dyDescent="0.25">
      <c r="A272">
        <v>3</v>
      </c>
      <c r="B272" t="s">
        <v>578</v>
      </c>
      <c r="C272">
        <v>2.1749999999999998</v>
      </c>
      <c r="D272">
        <v>1.468</v>
      </c>
    </row>
    <row r="273" spans="1:4" x14ac:dyDescent="0.25">
      <c r="A273">
        <v>4</v>
      </c>
      <c r="B273" t="s">
        <v>580</v>
      </c>
      <c r="C273">
        <v>1.1970000000000001</v>
      </c>
      <c r="D273">
        <v>0.69599999999999995</v>
      </c>
    </row>
    <row r="274" spans="1:4" x14ac:dyDescent="0.25">
      <c r="A274">
        <v>4</v>
      </c>
      <c r="B274" t="s">
        <v>582</v>
      </c>
      <c r="C274">
        <v>0.308</v>
      </c>
      <c r="D274">
        <v>0.23699999999999999</v>
      </c>
    </row>
    <row r="275" spans="1:4" x14ac:dyDescent="0.25">
      <c r="A275">
        <v>4</v>
      </c>
      <c r="B275" t="s">
        <v>780</v>
      </c>
      <c r="C275">
        <v>0.56899999999999995</v>
      </c>
      <c r="D275">
        <v>0.45</v>
      </c>
    </row>
    <row r="276" spans="1:4" x14ac:dyDescent="0.25">
      <c r="A276">
        <v>4</v>
      </c>
      <c r="B276" t="s">
        <v>586</v>
      </c>
      <c r="C276">
        <v>2.5999999999999999E-2</v>
      </c>
      <c r="D276">
        <v>2.5999999999999999E-2</v>
      </c>
    </row>
    <row r="277" spans="1:4" x14ac:dyDescent="0.25">
      <c r="A277">
        <v>4</v>
      </c>
      <c r="B277" t="s">
        <v>588</v>
      </c>
      <c r="C277">
        <v>7.5999999999999998E-2</v>
      </c>
      <c r="D277">
        <v>0.06</v>
      </c>
    </row>
    <row r="278" spans="1:4" x14ac:dyDescent="0.25">
      <c r="A278">
        <v>2</v>
      </c>
      <c r="B278" t="s">
        <v>590</v>
      </c>
      <c r="C278">
        <v>3.5710000000000002</v>
      </c>
      <c r="D278">
        <v>4.2140000000000004</v>
      </c>
    </row>
    <row r="279" spans="1:4" x14ac:dyDescent="0.25">
      <c r="A279">
        <v>3</v>
      </c>
      <c r="B279" t="s">
        <v>592</v>
      </c>
      <c r="C279">
        <v>7.3999999999999996E-2</v>
      </c>
      <c r="D279">
        <v>5.7000000000000002E-2</v>
      </c>
    </row>
    <row r="280" spans="1:4" x14ac:dyDescent="0.25">
      <c r="A280">
        <v>4</v>
      </c>
      <c r="B280" t="s">
        <v>594</v>
      </c>
      <c r="C280">
        <v>6.3E-2</v>
      </c>
      <c r="D280">
        <v>5.5E-2</v>
      </c>
    </row>
    <row r="281" spans="1:4" x14ac:dyDescent="0.25">
      <c r="A281">
        <v>4</v>
      </c>
      <c r="B281" t="s">
        <v>596</v>
      </c>
      <c r="C281">
        <v>0.01</v>
      </c>
      <c r="D281">
        <v>3.0000000000000001E-3</v>
      </c>
    </row>
    <row r="282" spans="1:4" x14ac:dyDescent="0.25">
      <c r="A282">
        <v>3</v>
      </c>
      <c r="B282" t="s">
        <v>598</v>
      </c>
      <c r="C282">
        <v>3.4969999999999999</v>
      </c>
      <c r="D282">
        <v>4.157</v>
      </c>
    </row>
    <row r="283" spans="1:4" x14ac:dyDescent="0.25">
      <c r="A283">
        <v>4</v>
      </c>
      <c r="B283" t="s">
        <v>600</v>
      </c>
      <c r="C283">
        <v>1.6870000000000001</v>
      </c>
      <c r="D283">
        <v>2.0379999999999998</v>
      </c>
    </row>
    <row r="284" spans="1:4" x14ac:dyDescent="0.25">
      <c r="A284">
        <v>5</v>
      </c>
      <c r="B284" t="s">
        <v>602</v>
      </c>
      <c r="C284">
        <v>1.4450000000000001</v>
      </c>
      <c r="D284">
        <v>1.86</v>
      </c>
    </row>
    <row r="285" spans="1:4" x14ac:dyDescent="0.25">
      <c r="A285">
        <v>5</v>
      </c>
      <c r="B285" t="s">
        <v>781</v>
      </c>
      <c r="C285">
        <v>0.24199999999999999</v>
      </c>
      <c r="D285">
        <v>0.17799999999999999</v>
      </c>
    </row>
    <row r="286" spans="1:4" x14ac:dyDescent="0.25">
      <c r="A286">
        <v>3</v>
      </c>
      <c r="B286" t="s">
        <v>604</v>
      </c>
      <c r="C286">
        <v>1.81</v>
      </c>
      <c r="D286">
        <v>2.1190000000000002</v>
      </c>
    </row>
    <row r="287" spans="1:4" x14ac:dyDescent="0.25">
      <c r="A287">
        <v>4</v>
      </c>
      <c r="B287" t="s">
        <v>782</v>
      </c>
      <c r="C287">
        <v>0.371</v>
      </c>
      <c r="D287">
        <v>0.39200000000000002</v>
      </c>
    </row>
    <row r="288" spans="1:4" x14ac:dyDescent="0.25">
      <c r="A288">
        <v>4</v>
      </c>
      <c r="B288" t="s">
        <v>608</v>
      </c>
      <c r="C288">
        <v>2.3E-2</v>
      </c>
      <c r="D288">
        <v>2.1999999999999999E-2</v>
      </c>
    </row>
    <row r="289" spans="1:4" x14ac:dyDescent="0.25">
      <c r="A289">
        <v>4</v>
      </c>
      <c r="B289" t="s">
        <v>610</v>
      </c>
      <c r="C289">
        <v>0.97</v>
      </c>
      <c r="D289">
        <v>1.1240000000000001</v>
      </c>
    </row>
    <row r="290" spans="1:4" x14ac:dyDescent="0.25">
      <c r="A290">
        <v>4</v>
      </c>
      <c r="B290" t="s">
        <v>612</v>
      </c>
      <c r="C290">
        <v>0.439</v>
      </c>
      <c r="D290">
        <v>0.57399999999999995</v>
      </c>
    </row>
    <row r="291" spans="1:4" x14ac:dyDescent="0.25">
      <c r="A291">
        <v>4</v>
      </c>
      <c r="B291" t="s">
        <v>614</v>
      </c>
      <c r="C291">
        <v>7.0000000000000001E-3</v>
      </c>
      <c r="D291">
        <v>7.0000000000000001E-3</v>
      </c>
    </row>
    <row r="293" spans="1:4" x14ac:dyDescent="0.25">
      <c r="A293">
        <v>1</v>
      </c>
      <c r="B293" t="s">
        <v>616</v>
      </c>
      <c r="C293">
        <v>2.677</v>
      </c>
      <c r="D293">
        <v>2.8210000000000002</v>
      </c>
    </row>
    <row r="294" spans="1:4" x14ac:dyDescent="0.25">
      <c r="A294">
        <v>2</v>
      </c>
      <c r="B294" t="s">
        <v>618</v>
      </c>
      <c r="C294">
        <v>0.49399999999999999</v>
      </c>
      <c r="D294">
        <v>0.73499999999999999</v>
      </c>
    </row>
    <row r="295" spans="1:4" x14ac:dyDescent="0.25">
      <c r="A295">
        <v>3</v>
      </c>
      <c r="B295" t="s">
        <v>620</v>
      </c>
      <c r="C295">
        <v>0.41</v>
      </c>
      <c r="D295">
        <v>0.60099999999999998</v>
      </c>
    </row>
    <row r="296" spans="1:4" x14ac:dyDescent="0.25">
      <c r="A296">
        <v>3</v>
      </c>
      <c r="B296" t="s">
        <v>622</v>
      </c>
      <c r="C296">
        <v>7.6999999999999999E-2</v>
      </c>
      <c r="D296">
        <v>0.124</v>
      </c>
    </row>
    <row r="297" spans="1:4" x14ac:dyDescent="0.25">
      <c r="A297">
        <v>3</v>
      </c>
      <c r="B297" t="s">
        <v>624</v>
      </c>
      <c r="C297">
        <v>7.0000000000000001E-3</v>
      </c>
      <c r="D297">
        <v>0.01</v>
      </c>
    </row>
    <row r="298" spans="1:4" x14ac:dyDescent="0.25">
      <c r="A298">
        <v>2</v>
      </c>
      <c r="B298" t="s">
        <v>626</v>
      </c>
      <c r="C298">
        <v>2.1829999999999998</v>
      </c>
      <c r="D298">
        <v>2.0870000000000002</v>
      </c>
    </row>
    <row r="299" spans="1:4" x14ac:dyDescent="0.25">
      <c r="A299">
        <v>3</v>
      </c>
      <c r="B299" t="s">
        <v>628</v>
      </c>
      <c r="C299">
        <v>0.59899999999999998</v>
      </c>
      <c r="D299">
        <v>0.63800000000000001</v>
      </c>
    </row>
    <row r="300" spans="1:4" x14ac:dyDescent="0.25">
      <c r="A300">
        <v>4</v>
      </c>
      <c r="B300" t="s">
        <v>630</v>
      </c>
      <c r="C300">
        <v>0.315</v>
      </c>
      <c r="D300">
        <v>0.35799999999999998</v>
      </c>
    </row>
    <row r="301" spans="1:4" x14ac:dyDescent="0.25">
      <c r="A301">
        <v>4</v>
      </c>
      <c r="B301" t="s">
        <v>632</v>
      </c>
      <c r="C301">
        <v>0.27300000000000002</v>
      </c>
      <c r="D301">
        <v>0.26</v>
      </c>
    </row>
    <row r="302" spans="1:4" x14ac:dyDescent="0.25">
      <c r="A302">
        <v>4</v>
      </c>
      <c r="B302" t="s">
        <v>634</v>
      </c>
      <c r="C302">
        <v>1.0999999999999999E-2</v>
      </c>
      <c r="D302">
        <v>0.02</v>
      </c>
    </row>
    <row r="303" spans="1:4" x14ac:dyDescent="0.25">
      <c r="A303">
        <v>3</v>
      </c>
      <c r="B303" t="s">
        <v>636</v>
      </c>
      <c r="C303">
        <v>0.60699999999999998</v>
      </c>
      <c r="D303">
        <v>0.59599999999999997</v>
      </c>
    </row>
    <row r="304" spans="1:4" x14ac:dyDescent="0.25">
      <c r="A304">
        <v>4</v>
      </c>
      <c r="B304" t="s">
        <v>638</v>
      </c>
      <c r="C304">
        <v>0.60699999999999998</v>
      </c>
      <c r="D304">
        <v>0.59599999999999997</v>
      </c>
    </row>
    <row r="305" spans="1:4" x14ac:dyDescent="0.25">
      <c r="A305">
        <v>3</v>
      </c>
      <c r="B305" t="s">
        <v>640</v>
      </c>
      <c r="C305">
        <v>0.82799999999999996</v>
      </c>
      <c r="D305">
        <v>0.72099999999999997</v>
      </c>
    </row>
    <row r="306" spans="1:4" x14ac:dyDescent="0.25">
      <c r="A306">
        <v>4</v>
      </c>
      <c r="B306" t="s">
        <v>642</v>
      </c>
      <c r="C306">
        <v>0.24</v>
      </c>
      <c r="D306">
        <v>0.223</v>
      </c>
    </row>
    <row r="307" spans="1:4" x14ac:dyDescent="0.25">
      <c r="A307">
        <v>4</v>
      </c>
      <c r="B307" t="s">
        <v>644</v>
      </c>
      <c r="C307">
        <v>0.16900000000000001</v>
      </c>
      <c r="D307">
        <v>0.16900000000000001</v>
      </c>
    </row>
    <row r="308" spans="1:4" x14ac:dyDescent="0.25">
      <c r="A308">
        <v>4</v>
      </c>
      <c r="B308" t="s">
        <v>646</v>
      </c>
      <c r="C308">
        <v>0.14199999999999999</v>
      </c>
      <c r="D308">
        <v>0.159</v>
      </c>
    </row>
    <row r="309" spans="1:4" x14ac:dyDescent="0.25">
      <c r="A309">
        <v>4</v>
      </c>
      <c r="B309" t="s">
        <v>648</v>
      </c>
      <c r="C309">
        <v>2.7E-2</v>
      </c>
      <c r="D309">
        <v>1.4E-2</v>
      </c>
    </row>
    <row r="310" spans="1:4" x14ac:dyDescent="0.25">
      <c r="A310">
        <v>4</v>
      </c>
      <c r="B310" t="s">
        <v>650</v>
      </c>
      <c r="C310">
        <v>0.17399999999999999</v>
      </c>
      <c r="D310">
        <v>0.11</v>
      </c>
    </row>
    <row r="311" spans="1:4" x14ac:dyDescent="0.25">
      <c r="A311">
        <v>4</v>
      </c>
      <c r="B311" t="s">
        <v>652</v>
      </c>
      <c r="C311">
        <v>7.5999999999999998E-2</v>
      </c>
      <c r="D311">
        <v>4.7E-2</v>
      </c>
    </row>
    <row r="312" spans="1:4" x14ac:dyDescent="0.25">
      <c r="A312">
        <v>3</v>
      </c>
      <c r="B312" t="s">
        <v>654</v>
      </c>
      <c r="C312">
        <v>0.14899999999999999</v>
      </c>
      <c r="D312">
        <v>0.13200000000000001</v>
      </c>
    </row>
    <row r="314" spans="1:4" x14ac:dyDescent="0.25">
      <c r="A314">
        <v>0</v>
      </c>
      <c r="B314" t="s">
        <v>783</v>
      </c>
    </row>
    <row r="316" spans="1:4" x14ac:dyDescent="0.25">
      <c r="A316">
        <v>0</v>
      </c>
      <c r="B316" t="s">
        <v>1</v>
      </c>
      <c r="C316">
        <v>100</v>
      </c>
      <c r="D316">
        <v>100</v>
      </c>
    </row>
    <row r="317" spans="1:4" x14ac:dyDescent="0.25">
      <c r="A317">
        <v>1</v>
      </c>
      <c r="B317" t="s">
        <v>677</v>
      </c>
      <c r="C317">
        <v>38.381999999999998</v>
      </c>
      <c r="D317">
        <v>41.311999999999998</v>
      </c>
    </row>
    <row r="318" spans="1:4" x14ac:dyDescent="0.25">
      <c r="A318">
        <v>2</v>
      </c>
      <c r="B318" t="s">
        <v>681</v>
      </c>
      <c r="C318">
        <v>24.006</v>
      </c>
      <c r="D318">
        <v>25.533999999999999</v>
      </c>
    </row>
    <row r="319" spans="1:4" x14ac:dyDescent="0.25">
      <c r="A319">
        <v>3</v>
      </c>
      <c r="B319" t="s">
        <v>707</v>
      </c>
      <c r="C319">
        <v>11.36</v>
      </c>
      <c r="D319">
        <v>13.102</v>
      </c>
    </row>
    <row r="320" spans="1:4" x14ac:dyDescent="0.25">
      <c r="A320">
        <v>4</v>
      </c>
      <c r="B320" t="s">
        <v>709</v>
      </c>
      <c r="C320">
        <v>8.8810000000000002</v>
      </c>
      <c r="D320">
        <v>10.125999999999999</v>
      </c>
    </row>
    <row r="321" spans="1:4" x14ac:dyDescent="0.25">
      <c r="A321">
        <v>3</v>
      </c>
      <c r="B321" t="s">
        <v>691</v>
      </c>
      <c r="C321">
        <v>12.646000000000001</v>
      </c>
      <c r="D321">
        <v>12.432</v>
      </c>
    </row>
    <row r="322" spans="1:4" x14ac:dyDescent="0.25">
      <c r="A322">
        <v>1</v>
      </c>
      <c r="B322" t="s">
        <v>715</v>
      </c>
      <c r="C322">
        <v>61.618000000000002</v>
      </c>
      <c r="D322">
        <v>58.688000000000002</v>
      </c>
    </row>
    <row r="323" spans="1:4" x14ac:dyDescent="0.25">
      <c r="A323">
        <v>1</v>
      </c>
      <c r="B323" t="s">
        <v>713</v>
      </c>
      <c r="C323">
        <v>34.036999999999999</v>
      </c>
      <c r="D323">
        <v>32.436</v>
      </c>
    </row>
    <row r="324" spans="1:4" x14ac:dyDescent="0.25">
      <c r="A324">
        <v>1</v>
      </c>
      <c r="B324" t="s">
        <v>719</v>
      </c>
      <c r="C324">
        <v>5.75</v>
      </c>
      <c r="D324">
        <v>6.1420000000000003</v>
      </c>
    </row>
    <row r="325" spans="1:4" x14ac:dyDescent="0.25">
      <c r="A325">
        <v>1</v>
      </c>
      <c r="B325" t="s">
        <v>711</v>
      </c>
      <c r="C325">
        <v>9.4420000000000002</v>
      </c>
      <c r="D325">
        <v>8.4440000000000008</v>
      </c>
    </row>
    <row r="326" spans="1:4" x14ac:dyDescent="0.25">
      <c r="A326">
        <v>1</v>
      </c>
      <c r="B326" t="s">
        <v>665</v>
      </c>
      <c r="C326">
        <v>86.468999999999994</v>
      </c>
      <c r="D326">
        <v>84.927000000000007</v>
      </c>
    </row>
    <row r="327" spans="1:4" x14ac:dyDescent="0.25">
      <c r="A327">
        <v>1</v>
      </c>
      <c r="B327" t="s">
        <v>675</v>
      </c>
      <c r="C327">
        <v>65.587000000000003</v>
      </c>
      <c r="D327">
        <v>67.212999999999994</v>
      </c>
    </row>
    <row r="328" spans="1:4" x14ac:dyDescent="0.25">
      <c r="A328">
        <v>1</v>
      </c>
      <c r="B328" t="s">
        <v>661</v>
      </c>
      <c r="C328">
        <v>91.891999999999996</v>
      </c>
      <c r="D328">
        <v>92.933000000000007</v>
      </c>
    </row>
    <row r="329" spans="1:4" x14ac:dyDescent="0.25">
      <c r="A329">
        <v>1</v>
      </c>
      <c r="B329" t="s">
        <v>679</v>
      </c>
      <c r="C329">
        <v>24.850999999999999</v>
      </c>
      <c r="D329">
        <v>26.239000000000001</v>
      </c>
    </row>
    <row r="330" spans="1:4" x14ac:dyDescent="0.25">
      <c r="A330">
        <v>1</v>
      </c>
      <c r="B330" t="s">
        <v>703</v>
      </c>
      <c r="C330">
        <v>12.205</v>
      </c>
      <c r="D330">
        <v>13.807</v>
      </c>
    </row>
    <row r="331" spans="1:4" x14ac:dyDescent="0.25">
      <c r="A331">
        <v>1</v>
      </c>
      <c r="B331" t="s">
        <v>705</v>
      </c>
      <c r="C331">
        <v>9.7260000000000009</v>
      </c>
      <c r="D331">
        <v>10.832000000000001</v>
      </c>
    </row>
    <row r="332" spans="1:4" x14ac:dyDescent="0.25">
      <c r="A332">
        <v>1</v>
      </c>
      <c r="B332" t="s">
        <v>701</v>
      </c>
      <c r="C332">
        <v>25.736999999999998</v>
      </c>
      <c r="D332">
        <v>28.88</v>
      </c>
    </row>
    <row r="333" spans="1:4" x14ac:dyDescent="0.25">
      <c r="A333">
        <v>1</v>
      </c>
      <c r="B333" t="s">
        <v>687</v>
      </c>
      <c r="C333">
        <v>1.974</v>
      </c>
      <c r="D333">
        <v>2.33</v>
      </c>
    </row>
    <row r="334" spans="1:4" x14ac:dyDescent="0.25">
      <c r="A334">
        <v>1</v>
      </c>
      <c r="B334" t="s">
        <v>717</v>
      </c>
      <c r="C334">
        <v>27.581</v>
      </c>
      <c r="D334">
        <v>26.251999999999999</v>
      </c>
    </row>
    <row r="335" spans="1:4" x14ac:dyDescent="0.25">
      <c r="A335">
        <v>1</v>
      </c>
      <c r="B335" t="s">
        <v>784</v>
      </c>
      <c r="C335">
        <v>54.963999999999999</v>
      </c>
      <c r="D335">
        <v>52.904000000000003</v>
      </c>
    </row>
    <row r="336" spans="1:4" x14ac:dyDescent="0.25">
      <c r="A336">
        <v>1</v>
      </c>
      <c r="B336" t="s">
        <v>693</v>
      </c>
      <c r="C336">
        <v>6.9210000000000003</v>
      </c>
      <c r="D336">
        <v>8.4109999999999996</v>
      </c>
    </row>
    <row r="337" spans="1:4" x14ac:dyDescent="0.25">
      <c r="A337">
        <v>1</v>
      </c>
      <c r="B337" t="s">
        <v>663</v>
      </c>
      <c r="C337">
        <v>93.078999999999994</v>
      </c>
      <c r="D337">
        <v>91.588999999999999</v>
      </c>
    </row>
    <row r="338" spans="1:4" x14ac:dyDescent="0.25">
      <c r="A338">
        <v>2</v>
      </c>
      <c r="B338" t="s">
        <v>667</v>
      </c>
      <c r="C338">
        <v>79.548000000000002</v>
      </c>
      <c r="D338">
        <v>76.516999999999996</v>
      </c>
    </row>
    <row r="339" spans="1:4" x14ac:dyDescent="0.25">
      <c r="A339">
        <v>3</v>
      </c>
      <c r="B339" t="s">
        <v>683</v>
      </c>
      <c r="C339">
        <v>21.361000000000001</v>
      </c>
      <c r="D339">
        <v>21.702000000000002</v>
      </c>
    </row>
    <row r="340" spans="1:4" x14ac:dyDescent="0.25">
      <c r="A340">
        <v>4</v>
      </c>
      <c r="B340" t="s">
        <v>695</v>
      </c>
      <c r="C340">
        <v>3.49</v>
      </c>
      <c r="D340">
        <v>4.5369999999999999</v>
      </c>
    </row>
    <row r="341" spans="1:4" x14ac:dyDescent="0.25">
      <c r="A341">
        <v>3</v>
      </c>
      <c r="B341" t="s">
        <v>785</v>
      </c>
      <c r="C341">
        <v>58.186999999999998</v>
      </c>
      <c r="D341">
        <v>54.814</v>
      </c>
    </row>
    <row r="342" spans="1:4" x14ac:dyDescent="0.25">
      <c r="A342">
        <v>1</v>
      </c>
      <c r="B342" t="s">
        <v>689</v>
      </c>
      <c r="C342">
        <v>7.3070000000000004</v>
      </c>
      <c r="D342">
        <v>7.9480000000000004</v>
      </c>
    </row>
    <row r="343" spans="1:4" x14ac:dyDescent="0.25">
      <c r="A343">
        <v>1</v>
      </c>
      <c r="B343" t="s">
        <v>721</v>
      </c>
      <c r="C343">
        <v>7.8250000000000002</v>
      </c>
      <c r="D343">
        <v>8.52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Tree</vt:lpstr>
      <vt:lpstr>Full Tree</vt:lpstr>
      <vt:lpstr>weights</vt:lpstr>
      <vt:lpstr>Sheet3</vt:lpstr>
      <vt:lpstr>Sheet4</vt:lpstr>
      <vt:lpstr>'Full Tree'!Print_Area</vt:lpstr>
      <vt:lpstr>Tree!Print_Area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Ptacek_F</dc:creator>
  <cp:lastModifiedBy>Marcos Muñiz</cp:lastModifiedBy>
  <cp:lastPrinted>2009-05-01T16:17:41Z</cp:lastPrinted>
  <dcterms:created xsi:type="dcterms:W3CDTF">2009-01-08T19:18:53Z</dcterms:created>
  <dcterms:modified xsi:type="dcterms:W3CDTF">2024-01-06T07:26:16Z</dcterms:modified>
</cp:coreProperties>
</file>