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balho Dinâmica - R01\04-Trabalho Pronto\01-Programa Desenvolvido\"/>
    </mc:Choice>
  </mc:AlternateContent>
  <xr:revisionPtr revIDLastSave="0" documentId="13_ncr:1_{52B75795-41E5-4325-A771-815188068C64}" xr6:coauthVersionLast="45" xr6:coauthVersionMax="45" xr10:uidLastSave="{00000000-0000-0000-0000-000000000000}"/>
  <bookViews>
    <workbookView xWindow="-120" yWindow="-120" windowWidth="19440" windowHeight="11640" tabRatio="647" xr2:uid="{00000000-000D-0000-FFFF-FFFF00000000}"/>
  </bookViews>
  <sheets>
    <sheet name="Planilh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N2" i="2"/>
  <c r="M2" i="2"/>
  <c r="J52" i="2" l="1"/>
  <c r="J103" i="2" s="1"/>
  <c r="I52" i="2"/>
  <c r="J51" i="2"/>
  <c r="J153" i="2" s="1"/>
  <c r="I51" i="2"/>
  <c r="J50" i="2"/>
  <c r="J101" i="2" s="1"/>
  <c r="I50" i="2"/>
  <c r="J49" i="2"/>
  <c r="J151" i="2" s="1"/>
  <c r="I49" i="2"/>
  <c r="J48" i="2"/>
  <c r="J99" i="2" s="1"/>
  <c r="I48" i="2"/>
  <c r="J47" i="2"/>
  <c r="J149" i="2" s="1"/>
  <c r="I47" i="2"/>
  <c r="J46" i="2"/>
  <c r="I46" i="2"/>
  <c r="J45" i="2"/>
  <c r="J147" i="2" s="1"/>
  <c r="I45" i="2"/>
  <c r="J44" i="2"/>
  <c r="J350" i="2" s="1"/>
  <c r="I44" i="2"/>
  <c r="J43" i="2"/>
  <c r="J145" i="2" s="1"/>
  <c r="I43" i="2"/>
  <c r="J42" i="2"/>
  <c r="I42" i="2"/>
  <c r="J41" i="2"/>
  <c r="J143" i="2" s="1"/>
  <c r="I41" i="2"/>
  <c r="J40" i="2"/>
  <c r="I40" i="2"/>
  <c r="J39" i="2"/>
  <c r="J141" i="2" s="1"/>
  <c r="I39" i="2"/>
  <c r="J38" i="2"/>
  <c r="J395" i="2" s="1"/>
  <c r="I38" i="2"/>
  <c r="J37" i="2"/>
  <c r="J139" i="2" s="1"/>
  <c r="I37" i="2"/>
  <c r="J36" i="2"/>
  <c r="J342" i="2" s="1"/>
  <c r="I36" i="2"/>
  <c r="J35" i="2"/>
  <c r="J137" i="2" s="1"/>
  <c r="I35" i="2"/>
  <c r="J34" i="2"/>
  <c r="I34" i="2"/>
  <c r="J33" i="2"/>
  <c r="J135" i="2" s="1"/>
  <c r="I33" i="2"/>
  <c r="J32" i="2"/>
  <c r="I32" i="2"/>
  <c r="J31" i="2"/>
  <c r="J133" i="2" s="1"/>
  <c r="I31" i="2"/>
  <c r="J30" i="2"/>
  <c r="J183" i="2" s="1"/>
  <c r="I30" i="2"/>
  <c r="J29" i="2"/>
  <c r="J131" i="2" s="1"/>
  <c r="I29" i="2"/>
  <c r="J28" i="2"/>
  <c r="J334" i="2" s="1"/>
  <c r="I28" i="2"/>
  <c r="J27" i="2"/>
  <c r="J129" i="2" s="1"/>
  <c r="I27" i="2"/>
  <c r="J26" i="2"/>
  <c r="J179" i="2" s="1"/>
  <c r="I26" i="2"/>
  <c r="J25" i="2"/>
  <c r="J127" i="2" s="1"/>
  <c r="I25" i="2"/>
  <c r="J24" i="2"/>
  <c r="J177" i="2" s="1"/>
  <c r="I24" i="2"/>
  <c r="J23" i="2"/>
  <c r="J125" i="2" s="1"/>
  <c r="I23" i="2"/>
  <c r="J22" i="2"/>
  <c r="J175" i="2" s="1"/>
  <c r="I22" i="2"/>
  <c r="J21" i="2"/>
  <c r="J123" i="2" s="1"/>
  <c r="I21" i="2"/>
  <c r="J20" i="2"/>
  <c r="J326" i="2" s="1"/>
  <c r="I20" i="2"/>
  <c r="J19" i="2"/>
  <c r="J427" i="2" s="1"/>
  <c r="I19" i="2"/>
  <c r="J18" i="2"/>
  <c r="J171" i="2" s="1"/>
  <c r="I18" i="2"/>
  <c r="J17" i="2"/>
  <c r="J119" i="2" s="1"/>
  <c r="I17" i="2"/>
  <c r="J16" i="2"/>
  <c r="J169" i="2" s="1"/>
  <c r="I16" i="2"/>
  <c r="J15" i="2"/>
  <c r="J117" i="2" s="1"/>
  <c r="I15" i="2"/>
  <c r="J14" i="2"/>
  <c r="J167" i="2" s="1"/>
  <c r="I14" i="2"/>
  <c r="J13" i="2"/>
  <c r="J115" i="2" s="1"/>
  <c r="I13" i="2"/>
  <c r="J12" i="2"/>
  <c r="J318" i="2" s="1"/>
  <c r="I12" i="2"/>
  <c r="J11" i="2"/>
  <c r="J113" i="2" s="1"/>
  <c r="I11" i="2"/>
  <c r="J10" i="2"/>
  <c r="J163" i="2" s="1"/>
  <c r="I10" i="2"/>
  <c r="J9" i="2"/>
  <c r="J111" i="2" s="1"/>
  <c r="I9" i="2"/>
  <c r="J8" i="2"/>
  <c r="J161" i="2" s="1"/>
  <c r="I8" i="2"/>
  <c r="J7" i="2"/>
  <c r="J109" i="2" s="1"/>
  <c r="I7" i="2"/>
  <c r="J6" i="2"/>
  <c r="J363" i="2" s="1"/>
  <c r="I6" i="2"/>
  <c r="J5" i="2"/>
  <c r="J107" i="2" s="1"/>
  <c r="I5" i="2"/>
  <c r="J4" i="2"/>
  <c r="J157" i="2" s="1"/>
  <c r="I4" i="2"/>
  <c r="J3" i="2"/>
  <c r="J411" i="2" s="1"/>
  <c r="I3" i="2"/>
  <c r="J2" i="2"/>
  <c r="J155" i="2" s="1"/>
  <c r="I2" i="2"/>
  <c r="J105" i="2" l="1"/>
  <c r="J121" i="2"/>
  <c r="J165" i="2"/>
  <c r="J173" i="2"/>
  <c r="J181" i="2"/>
  <c r="J379" i="2"/>
  <c r="J159" i="2"/>
  <c r="I410" i="2"/>
  <c r="I359" i="2"/>
  <c r="I308" i="2"/>
  <c r="I206" i="2"/>
  <c r="I155" i="2"/>
  <c r="I104" i="2"/>
  <c r="I411" i="2"/>
  <c r="I360" i="2"/>
  <c r="I258" i="2"/>
  <c r="I156" i="2"/>
  <c r="I105" i="2"/>
  <c r="I412" i="2"/>
  <c r="I361" i="2"/>
  <c r="I310" i="2"/>
  <c r="I208" i="2"/>
  <c r="I157" i="2"/>
  <c r="I106" i="2"/>
  <c r="I413" i="2"/>
  <c r="I362" i="2"/>
  <c r="I260" i="2"/>
  <c r="I158" i="2"/>
  <c r="I107" i="2"/>
  <c r="I414" i="2"/>
  <c r="I363" i="2"/>
  <c r="I312" i="2"/>
  <c r="I210" i="2"/>
  <c r="I159" i="2"/>
  <c r="I108" i="2"/>
  <c r="I415" i="2"/>
  <c r="I364" i="2"/>
  <c r="I313" i="2"/>
  <c r="I262" i="2"/>
  <c r="I160" i="2"/>
  <c r="I109" i="2"/>
  <c r="I416" i="2"/>
  <c r="I365" i="2"/>
  <c r="I314" i="2"/>
  <c r="I212" i="2"/>
  <c r="I161" i="2"/>
  <c r="I110" i="2"/>
  <c r="I417" i="2"/>
  <c r="I366" i="2"/>
  <c r="I315" i="2"/>
  <c r="I264" i="2"/>
  <c r="I162" i="2"/>
  <c r="I111" i="2"/>
  <c r="I418" i="2"/>
  <c r="I367" i="2"/>
  <c r="I316" i="2"/>
  <c r="I214" i="2"/>
  <c r="I163" i="2"/>
  <c r="I112" i="2"/>
  <c r="I419" i="2"/>
  <c r="I368" i="2"/>
  <c r="I317" i="2"/>
  <c r="I266" i="2"/>
  <c r="I164" i="2"/>
  <c r="I113" i="2"/>
  <c r="I420" i="2"/>
  <c r="I369" i="2"/>
  <c r="I318" i="2"/>
  <c r="I216" i="2"/>
  <c r="I165" i="2"/>
  <c r="I114" i="2"/>
  <c r="I421" i="2"/>
  <c r="I370" i="2"/>
  <c r="I319" i="2"/>
  <c r="I268" i="2"/>
  <c r="I166" i="2"/>
  <c r="I115" i="2"/>
  <c r="I422" i="2"/>
  <c r="I371" i="2"/>
  <c r="I320" i="2"/>
  <c r="I218" i="2"/>
  <c r="I167" i="2"/>
  <c r="I116" i="2"/>
  <c r="I423" i="2"/>
  <c r="I372" i="2"/>
  <c r="I321" i="2"/>
  <c r="I270" i="2"/>
  <c r="I168" i="2"/>
  <c r="I117" i="2"/>
  <c r="I424" i="2"/>
  <c r="I373" i="2"/>
  <c r="I322" i="2"/>
  <c r="I220" i="2"/>
  <c r="I169" i="2"/>
  <c r="I118" i="2"/>
  <c r="I425" i="2"/>
  <c r="I374" i="2"/>
  <c r="I323" i="2"/>
  <c r="I272" i="2"/>
  <c r="I170" i="2"/>
  <c r="I119" i="2"/>
  <c r="I426" i="2"/>
  <c r="I375" i="2"/>
  <c r="I324" i="2"/>
  <c r="I222" i="2"/>
  <c r="I171" i="2"/>
  <c r="I120" i="2"/>
  <c r="I427" i="2"/>
  <c r="I376" i="2"/>
  <c r="I325" i="2"/>
  <c r="I274" i="2"/>
  <c r="I172" i="2"/>
  <c r="I121" i="2"/>
  <c r="I428" i="2"/>
  <c r="I377" i="2"/>
  <c r="I326" i="2"/>
  <c r="I224" i="2"/>
  <c r="I173" i="2"/>
  <c r="I122" i="2"/>
  <c r="I429" i="2"/>
  <c r="I378" i="2"/>
  <c r="I327" i="2"/>
  <c r="I276" i="2"/>
  <c r="I174" i="2"/>
  <c r="I123" i="2"/>
  <c r="I430" i="2"/>
  <c r="I379" i="2"/>
  <c r="I328" i="2"/>
  <c r="I226" i="2"/>
  <c r="I175" i="2"/>
  <c r="I124" i="2"/>
  <c r="I431" i="2"/>
  <c r="I380" i="2"/>
  <c r="I329" i="2"/>
  <c r="I278" i="2"/>
  <c r="I176" i="2"/>
  <c r="I125" i="2"/>
  <c r="I432" i="2"/>
  <c r="I381" i="2"/>
  <c r="I330" i="2"/>
  <c r="I228" i="2"/>
  <c r="I177" i="2"/>
  <c r="I126" i="2"/>
  <c r="I433" i="2"/>
  <c r="I382" i="2"/>
  <c r="I331" i="2"/>
  <c r="I280" i="2"/>
  <c r="I178" i="2"/>
  <c r="I127" i="2"/>
  <c r="I434" i="2"/>
  <c r="I383" i="2"/>
  <c r="I332" i="2"/>
  <c r="I230" i="2"/>
  <c r="I179" i="2"/>
  <c r="I128" i="2"/>
  <c r="I435" i="2"/>
  <c r="I384" i="2"/>
  <c r="I333" i="2"/>
  <c r="I282" i="2"/>
  <c r="I180" i="2"/>
  <c r="I129" i="2"/>
  <c r="I436" i="2"/>
  <c r="I385" i="2"/>
  <c r="I334" i="2"/>
  <c r="I232" i="2"/>
  <c r="I181" i="2"/>
  <c r="I130" i="2"/>
  <c r="I437" i="2"/>
  <c r="I386" i="2"/>
  <c r="I335" i="2"/>
  <c r="I284" i="2"/>
  <c r="I182" i="2"/>
  <c r="I131" i="2"/>
  <c r="I438" i="2"/>
  <c r="I387" i="2"/>
  <c r="I336" i="2"/>
  <c r="I234" i="2"/>
  <c r="I183" i="2"/>
  <c r="I132" i="2"/>
  <c r="I388" i="2"/>
  <c r="I337" i="2"/>
  <c r="I286" i="2"/>
  <c r="I184" i="2"/>
  <c r="I133" i="2"/>
  <c r="I389" i="2"/>
  <c r="I338" i="2"/>
  <c r="I236" i="2"/>
  <c r="I134" i="2"/>
  <c r="I390" i="2"/>
  <c r="I339" i="2"/>
  <c r="I288" i="2"/>
  <c r="I186" i="2"/>
  <c r="I135" i="2"/>
  <c r="I391" i="2"/>
  <c r="I340" i="2"/>
  <c r="I238" i="2"/>
  <c r="I136" i="2"/>
  <c r="I392" i="2"/>
  <c r="I341" i="2"/>
  <c r="I290" i="2"/>
  <c r="I188" i="2"/>
  <c r="I137" i="2"/>
  <c r="I393" i="2"/>
  <c r="I342" i="2"/>
  <c r="I240" i="2"/>
  <c r="I138" i="2"/>
  <c r="I394" i="2"/>
  <c r="I343" i="2"/>
  <c r="I292" i="2"/>
  <c r="I190" i="2"/>
  <c r="I139" i="2"/>
  <c r="I395" i="2"/>
  <c r="I344" i="2"/>
  <c r="I242" i="2"/>
  <c r="I140" i="2"/>
  <c r="I396" i="2"/>
  <c r="I345" i="2"/>
  <c r="I294" i="2"/>
  <c r="I192" i="2"/>
  <c r="I141" i="2"/>
  <c r="I397" i="2"/>
  <c r="I346" i="2"/>
  <c r="I244" i="2"/>
  <c r="I142" i="2"/>
  <c r="I398" i="2"/>
  <c r="I347" i="2"/>
  <c r="I296" i="2"/>
  <c r="I194" i="2"/>
  <c r="I143" i="2"/>
  <c r="I399" i="2"/>
  <c r="I348" i="2"/>
  <c r="I246" i="2"/>
  <c r="I144" i="2"/>
  <c r="I400" i="2"/>
  <c r="I349" i="2"/>
  <c r="I298" i="2"/>
  <c r="I196" i="2"/>
  <c r="I145" i="2"/>
  <c r="I401" i="2"/>
  <c r="I350" i="2"/>
  <c r="I248" i="2"/>
  <c r="I146" i="2"/>
  <c r="I402" i="2"/>
  <c r="I351" i="2"/>
  <c r="I300" i="2"/>
  <c r="I198" i="2"/>
  <c r="I147" i="2"/>
  <c r="I403" i="2"/>
  <c r="I352" i="2"/>
  <c r="I250" i="2"/>
  <c r="I148" i="2"/>
  <c r="I404" i="2"/>
  <c r="I353" i="2"/>
  <c r="I302" i="2"/>
  <c r="I200" i="2"/>
  <c r="I149" i="2"/>
  <c r="I405" i="2"/>
  <c r="I354" i="2"/>
  <c r="I252" i="2"/>
  <c r="I150" i="2"/>
  <c r="I99" i="2"/>
  <c r="I406" i="2"/>
  <c r="I355" i="2"/>
  <c r="I304" i="2"/>
  <c r="I202" i="2"/>
  <c r="I151" i="2"/>
  <c r="I100" i="2"/>
  <c r="I407" i="2"/>
  <c r="I356" i="2"/>
  <c r="I254" i="2"/>
  <c r="I152" i="2"/>
  <c r="I101" i="2"/>
  <c r="I408" i="2"/>
  <c r="I357" i="2"/>
  <c r="I306" i="2"/>
  <c r="I204" i="2"/>
  <c r="I153" i="2"/>
  <c r="I102" i="2"/>
  <c r="I409" i="2"/>
  <c r="I358" i="2"/>
  <c r="I256" i="2"/>
  <c r="I154" i="2"/>
  <c r="I103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J410" i="2"/>
  <c r="J308" i="2"/>
  <c r="J257" i="2"/>
  <c r="J206" i="2"/>
  <c r="J359" i="2"/>
  <c r="J360" i="2"/>
  <c r="J309" i="2"/>
  <c r="J258" i="2"/>
  <c r="J207" i="2"/>
  <c r="J412" i="2"/>
  <c r="J361" i="2"/>
  <c r="J310" i="2"/>
  <c r="J259" i="2"/>
  <c r="J208" i="2"/>
  <c r="J362" i="2"/>
  <c r="J413" i="2"/>
  <c r="J311" i="2"/>
  <c r="J260" i="2"/>
  <c r="J209" i="2"/>
  <c r="J414" i="2"/>
  <c r="J261" i="2"/>
  <c r="J210" i="2"/>
  <c r="J312" i="2"/>
  <c r="J364" i="2"/>
  <c r="J313" i="2"/>
  <c r="J262" i="2"/>
  <c r="J211" i="2"/>
  <c r="J415" i="2"/>
  <c r="J416" i="2"/>
  <c r="J365" i="2"/>
  <c r="J263" i="2"/>
  <c r="J212" i="2"/>
  <c r="J366" i="2"/>
  <c r="J417" i="2"/>
  <c r="J315" i="2"/>
  <c r="J264" i="2"/>
  <c r="J213" i="2"/>
  <c r="J418" i="2"/>
  <c r="J265" i="2"/>
  <c r="J214" i="2"/>
  <c r="J367" i="2"/>
  <c r="J316" i="2"/>
  <c r="J368" i="2"/>
  <c r="J317" i="2"/>
  <c r="J266" i="2"/>
  <c r="J215" i="2"/>
  <c r="J420" i="2"/>
  <c r="J369" i="2"/>
  <c r="J267" i="2"/>
  <c r="J216" i="2"/>
  <c r="J370" i="2"/>
  <c r="J421" i="2"/>
  <c r="J319" i="2"/>
  <c r="J268" i="2"/>
  <c r="J217" i="2"/>
  <c r="J422" i="2"/>
  <c r="J269" i="2"/>
  <c r="J218" i="2"/>
  <c r="J320" i="2"/>
  <c r="J372" i="2"/>
  <c r="J321" i="2"/>
  <c r="J270" i="2"/>
  <c r="J219" i="2"/>
  <c r="J423" i="2"/>
  <c r="J424" i="2"/>
  <c r="J373" i="2"/>
  <c r="J271" i="2"/>
  <c r="J220" i="2"/>
  <c r="J374" i="2"/>
  <c r="J425" i="2"/>
  <c r="J323" i="2"/>
  <c r="J272" i="2"/>
  <c r="J221" i="2"/>
  <c r="J426" i="2"/>
  <c r="J273" i="2"/>
  <c r="J222" i="2"/>
  <c r="J375" i="2"/>
  <c r="J324" i="2"/>
  <c r="J376" i="2"/>
  <c r="J325" i="2"/>
  <c r="J274" i="2"/>
  <c r="J223" i="2"/>
  <c r="J428" i="2"/>
  <c r="J377" i="2"/>
  <c r="J275" i="2"/>
  <c r="J224" i="2"/>
  <c r="J378" i="2"/>
  <c r="J429" i="2"/>
  <c r="J327" i="2"/>
  <c r="J276" i="2"/>
  <c r="J225" i="2"/>
  <c r="J430" i="2"/>
  <c r="J277" i="2"/>
  <c r="J226" i="2"/>
  <c r="J328" i="2"/>
  <c r="J380" i="2"/>
  <c r="J329" i="2"/>
  <c r="J278" i="2"/>
  <c r="J227" i="2"/>
  <c r="J431" i="2"/>
  <c r="J432" i="2"/>
  <c r="J381" i="2"/>
  <c r="J279" i="2"/>
  <c r="J228" i="2"/>
  <c r="J382" i="2"/>
  <c r="J433" i="2"/>
  <c r="J331" i="2"/>
  <c r="J280" i="2"/>
  <c r="J229" i="2"/>
  <c r="J434" i="2"/>
  <c r="J281" i="2"/>
  <c r="J230" i="2"/>
  <c r="J383" i="2"/>
  <c r="J332" i="2"/>
  <c r="J384" i="2"/>
  <c r="J333" i="2"/>
  <c r="J282" i="2"/>
  <c r="J231" i="2"/>
  <c r="J436" i="2"/>
  <c r="J385" i="2"/>
  <c r="J283" i="2"/>
  <c r="J232" i="2"/>
  <c r="J386" i="2"/>
  <c r="J437" i="2"/>
  <c r="J335" i="2"/>
  <c r="J284" i="2"/>
  <c r="J233" i="2"/>
  <c r="J438" i="2"/>
  <c r="J285" i="2"/>
  <c r="J234" i="2"/>
  <c r="J336" i="2"/>
  <c r="J388" i="2"/>
  <c r="J337" i="2"/>
  <c r="J286" i="2"/>
  <c r="J235" i="2"/>
  <c r="J184" i="2"/>
  <c r="J389" i="2"/>
  <c r="J287" i="2"/>
  <c r="J236" i="2"/>
  <c r="J185" i="2"/>
  <c r="J390" i="2"/>
  <c r="J339" i="2"/>
  <c r="J288" i="2"/>
  <c r="J237" i="2"/>
  <c r="J186" i="2"/>
  <c r="J289" i="2"/>
  <c r="J238" i="2"/>
  <c r="J187" i="2"/>
  <c r="J391" i="2"/>
  <c r="J340" i="2"/>
  <c r="J392" i="2"/>
  <c r="J341" i="2"/>
  <c r="J290" i="2"/>
  <c r="J239" i="2"/>
  <c r="J188" i="2"/>
  <c r="J393" i="2"/>
  <c r="J291" i="2"/>
  <c r="J240" i="2"/>
  <c r="J189" i="2"/>
  <c r="J394" i="2"/>
  <c r="J343" i="2"/>
  <c r="J292" i="2"/>
  <c r="J241" i="2"/>
  <c r="J190" i="2"/>
  <c r="J293" i="2"/>
  <c r="J242" i="2"/>
  <c r="J191" i="2"/>
  <c r="J344" i="2"/>
  <c r="J396" i="2"/>
  <c r="J345" i="2"/>
  <c r="J294" i="2"/>
  <c r="J243" i="2"/>
  <c r="J192" i="2"/>
  <c r="J397" i="2"/>
  <c r="J295" i="2"/>
  <c r="J244" i="2"/>
  <c r="J193" i="2"/>
  <c r="J398" i="2"/>
  <c r="J347" i="2"/>
  <c r="J296" i="2"/>
  <c r="J245" i="2"/>
  <c r="J194" i="2"/>
  <c r="J297" i="2"/>
  <c r="J246" i="2"/>
  <c r="J195" i="2"/>
  <c r="J399" i="2"/>
  <c r="J348" i="2"/>
  <c r="J400" i="2"/>
  <c r="J349" i="2"/>
  <c r="J298" i="2"/>
  <c r="J247" i="2"/>
  <c r="J196" i="2"/>
  <c r="J401" i="2"/>
  <c r="J299" i="2"/>
  <c r="J248" i="2"/>
  <c r="J197" i="2"/>
  <c r="J402" i="2"/>
  <c r="J351" i="2"/>
  <c r="J300" i="2"/>
  <c r="J249" i="2"/>
  <c r="J198" i="2"/>
  <c r="J301" i="2"/>
  <c r="J250" i="2"/>
  <c r="J199" i="2"/>
  <c r="J352" i="2"/>
  <c r="J404" i="2"/>
  <c r="J353" i="2"/>
  <c r="J302" i="2"/>
  <c r="J251" i="2"/>
  <c r="J200" i="2"/>
  <c r="J354" i="2"/>
  <c r="J405" i="2"/>
  <c r="J303" i="2"/>
  <c r="J252" i="2"/>
  <c r="J201" i="2"/>
  <c r="J406" i="2"/>
  <c r="J304" i="2"/>
  <c r="J253" i="2"/>
  <c r="J202" i="2"/>
  <c r="J356" i="2"/>
  <c r="J305" i="2"/>
  <c r="J254" i="2"/>
  <c r="J203" i="2"/>
  <c r="J407" i="2"/>
  <c r="J408" i="2"/>
  <c r="J357" i="2"/>
  <c r="J306" i="2"/>
  <c r="J255" i="2"/>
  <c r="J204" i="2"/>
  <c r="J358" i="2"/>
  <c r="J409" i="2"/>
  <c r="J307" i="2"/>
  <c r="J256" i="2"/>
  <c r="J205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J314" i="2"/>
  <c r="J322" i="2"/>
  <c r="J330" i="2"/>
  <c r="J338" i="2"/>
  <c r="J346" i="2"/>
  <c r="J355" i="2"/>
  <c r="J371" i="2"/>
  <c r="J387" i="2"/>
  <c r="J403" i="2"/>
  <c r="J419" i="2"/>
  <c r="J435" i="2"/>
</calcChain>
</file>

<file path=xl/sharedStrings.xml><?xml version="1.0" encoding="utf-8"?>
<sst xmlns="http://schemas.openxmlformats.org/spreadsheetml/2006/main" count="886" uniqueCount="228">
  <si>
    <t>b</t>
  </si>
  <si>
    <t>h</t>
  </si>
  <si>
    <t>Cx</t>
  </si>
  <si>
    <t>Cy</t>
  </si>
  <si>
    <t>Cz</t>
  </si>
  <si>
    <t>barra (nó 1)</t>
  </si>
  <si>
    <t>barra (nó 2)</t>
  </si>
  <si>
    <t>Area(m2)</t>
  </si>
  <si>
    <t>Inércia z (m4)</t>
  </si>
  <si>
    <t>Inércia y (m4)</t>
  </si>
  <si>
    <t>Densidade</t>
  </si>
  <si>
    <t>1</t>
  </si>
  <si>
    <t>2</t>
  </si>
  <si>
    <t>3</t>
  </si>
  <si>
    <t>6</t>
  </si>
  <si>
    <t>9</t>
  </si>
  <si>
    <t>10</t>
  </si>
  <si>
    <t>4</t>
  </si>
  <si>
    <t>5</t>
  </si>
  <si>
    <t>7</t>
  </si>
  <si>
    <t>8</t>
  </si>
  <si>
    <t>11</t>
  </si>
  <si>
    <t>12</t>
  </si>
  <si>
    <t>13</t>
  </si>
  <si>
    <t>14</t>
  </si>
  <si>
    <t>21</t>
  </si>
  <si>
    <t>15</t>
  </si>
  <si>
    <t>20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</si>
  <si>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</si>
  <si>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</si>
  <si>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</si>
  <si>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</si>
  <si>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</si>
  <si>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</si>
  <si>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</si>
  <si>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</si>
  <si>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</si>
  <si>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</si>
  <si>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</si>
  <si>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</si>
  <si>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</si>
  <si>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</si>
  <si>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</si>
  <si>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</si>
  <si>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</si>
  <si>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</si>
  <si>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</si>
  <si>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</si>
  <si>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</si>
  <si>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</si>
  <si>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</si>
  <si>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</si>
  <si>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</si>
  <si>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</si>
  <si>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</si>
  <si>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</si>
  <si>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</si>
  <si>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30</t>
  </si>
  <si>
    <t>41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</si>
  <si>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</si>
  <si>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</si>
  <si>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</si>
  <si>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</si>
  <si>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</si>
  <si>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</si>
  <si>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</si>
  <si>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</si>
  <si>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</si>
  <si>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</si>
  <si>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</si>
  <si>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</si>
  <si>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</si>
  <si>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</si>
  <si>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</si>
  <si>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</si>
  <si>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</si>
  <si>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</si>
  <si>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</si>
  <si>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</si>
  <si>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</si>
  <si>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</si>
  <si>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54</t>
  </si>
  <si>
    <t>65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</si>
  <si>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</si>
  <si>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</si>
  <si>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</si>
  <si>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</si>
  <si>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</si>
  <si>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</si>
  <si>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</si>
  <si>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</si>
  <si>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</si>
  <si>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</si>
  <si>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</si>
  <si>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</si>
  <si>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</si>
  <si>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</si>
  <si>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</si>
  <si>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</si>
  <si>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</si>
  <si>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</si>
  <si>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</si>
  <si>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</si>
  <si>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</si>
  <si>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</si>
  <si>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78</t>
  </si>
  <si>
    <t>89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</si>
  <si>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</si>
  <si>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</si>
  <si>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</si>
  <si>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</si>
  <si>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</si>
  <si>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</si>
  <si>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</si>
  <si>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</si>
  <si>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</si>
  <si>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</si>
  <si>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</si>
  <si>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</si>
  <si>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</si>
  <si>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</si>
  <si>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</si>
  <si>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</si>
  <si>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</si>
  <si>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</si>
  <si>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</si>
  <si>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</si>
  <si>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</si>
  <si>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</si>
  <si>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102</t>
  </si>
  <si>
    <t>113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</si>
  <si>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</si>
  <si>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</si>
  <si>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</si>
  <si>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</si>
  <si>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</si>
  <si>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</si>
  <si>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</si>
  <si>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</si>
  <si>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</si>
  <si>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</si>
  <si>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</si>
  <si>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</si>
  <si>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</si>
  <si>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</si>
  <si>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</si>
  <si>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</si>
  <si>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</si>
  <si>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</si>
  <si>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</si>
  <si>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</si>
  <si>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</si>
  <si>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</si>
  <si>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126</t>
  </si>
  <si>
    <t>137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</si>
  <si>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</si>
  <si>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</si>
  <si>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</si>
  <si>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</si>
  <si>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</si>
  <si>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</si>
  <si>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</si>
  <si>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</si>
  <si>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</si>
  <si>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</si>
  <si>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</si>
  <si>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</si>
  <si>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</si>
  <si>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</si>
  <si>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</si>
  <si>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</si>
  <si>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</si>
  <si>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</si>
  <si>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</si>
  <si>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</si>
  <si>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</si>
  <si>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</si>
  <si>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150</t>
  </si>
  <si>
    <t>161</t>
  </si>
  <si>
    <t>169</t>
  </si>
  <si>
    <t>170</t>
  </si>
  <si>
    <t>171</t>
  </si>
  <si>
    <t>172</t>
  </si>
  <si>
    <t>173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</si>
  <si>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</si>
  <si>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</si>
  <si>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</si>
  <si>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</si>
  <si>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</si>
  <si>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</si>
  <si>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</si>
  <si>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</si>
  <si>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</si>
  <si>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</si>
  <si>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</si>
  <si>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</si>
  <si>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</si>
  <si>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</si>
  <si>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</si>
  <si>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</si>
  <si>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192</t>
  </si>
  <si>
    <t>174</t>
  </si>
  <si>
    <t>185</t>
  </si>
  <si>
    <t>193</t>
  </si>
  <si>
    <t>194</t>
  </si>
  <si>
    <t>195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</si>
  <si>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</si>
  <si>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</si>
  <si>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</si>
  <si>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</si>
  <si>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</si>
  <si>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</si>
  <si>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</si>
  <si>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</si>
  <si>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</si>
  <si>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</si>
  <si>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</si>
  <si>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</si>
  <si>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210</t>
  </si>
  <si>
    <t>211</t>
  </si>
  <si>
    <t>212</t>
  </si>
  <si>
    <t>213</t>
  </si>
  <si>
    <t>214</t>
  </si>
  <si>
    <t>215</t>
  </si>
  <si>
    <t>216</t>
  </si>
  <si>
    <t>198</t>
  </si>
  <si>
    <t>209</t>
  </si>
  <si>
    <t>Torcao 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</si>
</sst>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33F-1AC4-46BC-94E8-348314165895}">
  <dimension ref="A1:N438"/>
  <sheetViews>
    <sheetView tabSelected="1" workbookViewId="0">
      <selection activeCell="K43" sqref="K43"/>
    </sheetView>
  </sheetViews>
  <sheetFormatPr defaultRowHeight="15.75" x14ac:dyDescent="0.25"/>
  <cols>
    <col min="1" max="1" width="5" style="1" bestFit="1" customWidth="1"/>
    <col min="2" max="2" width="7" style="1" bestFit="1" customWidth="1"/>
    <col min="3" max="3" width="5" style="1" bestFit="1" customWidth="1"/>
    <col min="4" max="5" width="10.7109375" style="1" bestFit="1" customWidth="1"/>
    <col min="6" max="6" width="6" style="1" bestFit="1" customWidth="1"/>
    <col min="7" max="7" width="5" style="1" bestFit="1" customWidth="1"/>
    <col min="8" max="8" width="8.7109375" style="1" bestFit="1" customWidth="1"/>
    <col min="9" max="10" width="12.42578125" style="1" bestFit="1" customWidth="1"/>
    <col min="11" max="11" width="12.42578125" style="1" customWidth="1"/>
    <col min="12" max="12" width="10.28515625" style="1" bestFit="1" customWidth="1"/>
    <col min="13" max="14" width="0" hidden="1" customWidth="1"/>
  </cols>
  <sheetData>
    <row r="1" spans="1:14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227</v>
      </c>
      <c r="L1" s="2" t="s">
        <v>10</v>
      </c>
    </row>
    <row r="2" spans="1:14" ht="16.5" x14ac:dyDescent="0.25">
      <c r="A2" s="2">
        <v>1.37</v>
      </c>
      <c r="B2" s="2">
        <v>0</v>
      </c>
      <c r="C2" s="2">
        <v>0</v>
      </c>
      <c r="D2" s="2" t="s">
        <v>11</v>
      </c>
      <c r="E2" s="2" t="s">
        <v>12</v>
      </c>
      <c r="F2" s="2">
        <v>0.6</v>
      </c>
      <c r="G2" s="2">
        <v>0.22</v>
      </c>
      <c r="H2" s="2">
        <v>0.13200000000000001</v>
      </c>
      <c r="I2" s="3">
        <f t="shared" ref="I2:I52" si="0">(F2*G2^3)/12</f>
        <v>5.3239999999999993E-4</v>
      </c>
      <c r="J2" s="3">
        <f t="shared" ref="J2:J52" si="1">(G2*F2^3)/12</f>
        <v>3.96E-3</v>
      </c>
      <c r="K2" s="3">
        <f>0.5*M2*(0.5*N2)^3*(16/3-3.36*N2*(1-(0.5*N2)^4/(12*(M2*0.5)^4))/M2)</f>
        <v>1.6384033936627158E-3</v>
      </c>
      <c r="L2" s="2">
        <v>2500</v>
      </c>
      <c r="M2">
        <f>MAX(F2,G2)</f>
        <v>0.6</v>
      </c>
      <c r="N2">
        <f>MIN(F2,G2)</f>
        <v>0.22</v>
      </c>
    </row>
    <row r="3" spans="1:14" ht="16.5" x14ac:dyDescent="0.25">
      <c r="A3" s="2">
        <v>4.49</v>
      </c>
      <c r="B3" s="2">
        <v>0</v>
      </c>
      <c r="C3" s="2">
        <v>0</v>
      </c>
      <c r="D3" s="2" t="s">
        <v>13</v>
      </c>
      <c r="E3" s="2" t="s">
        <v>12</v>
      </c>
      <c r="F3" s="2">
        <v>0.6</v>
      </c>
      <c r="G3" s="2">
        <v>0.22</v>
      </c>
      <c r="H3" s="2">
        <v>0.13200000000000001</v>
      </c>
      <c r="I3" s="3">
        <f t="shared" si="0"/>
        <v>5.3239999999999993E-4</v>
      </c>
      <c r="J3" s="3">
        <f t="shared" si="1"/>
        <v>3.96E-3</v>
      </c>
      <c r="K3" s="3">
        <f t="shared" ref="K3:K66" si="2">0.5*M3*(0.5*N3)^3*(16/3-3.36*N3*(1-(0.5*N3)^4/(12*(M3*0.5)^4))/M3)</f>
        <v>1.6384033936627158E-3</v>
      </c>
      <c r="L3" s="2">
        <v>2500</v>
      </c>
      <c r="M3">
        <f t="shared" ref="M3:M66" si="3">MAX(F3,G3)</f>
        <v>0.6</v>
      </c>
      <c r="N3">
        <f t="shared" ref="N3:N66" si="4">MIN(F3,G3)</f>
        <v>0.22</v>
      </c>
    </row>
    <row r="4" spans="1:14" ht="16.5" x14ac:dyDescent="0.25">
      <c r="A4" s="2">
        <v>7.43</v>
      </c>
      <c r="B4" s="2">
        <v>0</v>
      </c>
      <c r="C4" s="2">
        <v>0</v>
      </c>
      <c r="D4" s="2" t="s">
        <v>14</v>
      </c>
      <c r="E4" s="2" t="s">
        <v>11</v>
      </c>
      <c r="F4" s="2">
        <v>0.6</v>
      </c>
      <c r="G4" s="2">
        <v>0.22</v>
      </c>
      <c r="H4" s="2">
        <v>0.13200000000000001</v>
      </c>
      <c r="I4" s="3">
        <f t="shared" si="0"/>
        <v>5.3239999999999993E-4</v>
      </c>
      <c r="J4" s="3">
        <f t="shared" si="1"/>
        <v>3.96E-3</v>
      </c>
      <c r="K4" s="3">
        <f t="shared" si="2"/>
        <v>1.6384033936627158E-3</v>
      </c>
      <c r="L4" s="2">
        <v>2500</v>
      </c>
      <c r="M4">
        <f t="shared" si="3"/>
        <v>0.6</v>
      </c>
      <c r="N4">
        <f t="shared" si="4"/>
        <v>0.22</v>
      </c>
    </row>
    <row r="5" spans="1:14" ht="16.5" x14ac:dyDescent="0.25">
      <c r="A5" s="2">
        <v>0</v>
      </c>
      <c r="B5" s="2">
        <v>3.15</v>
      </c>
      <c r="C5" s="2">
        <v>0</v>
      </c>
      <c r="D5" s="2" t="s">
        <v>12</v>
      </c>
      <c r="E5" s="2" t="s">
        <v>15</v>
      </c>
      <c r="F5" s="2">
        <v>0.5</v>
      </c>
      <c r="G5" s="2">
        <v>0.19</v>
      </c>
      <c r="H5" s="2">
        <v>9.5000000000000001E-2</v>
      </c>
      <c r="I5" s="3">
        <f t="shared" si="0"/>
        <v>2.8579166666666667E-4</v>
      </c>
      <c r="J5" s="3">
        <f t="shared" si="1"/>
        <v>1.9791666666666668E-3</v>
      </c>
      <c r="K5" s="3">
        <f t="shared" si="2"/>
        <v>8.6996810643181469E-4</v>
      </c>
      <c r="L5" s="2">
        <v>2500</v>
      </c>
      <c r="M5">
        <f t="shared" si="3"/>
        <v>0.5</v>
      </c>
      <c r="N5">
        <f t="shared" si="4"/>
        <v>0.19</v>
      </c>
    </row>
    <row r="6" spans="1:14" ht="16.5" x14ac:dyDescent="0.25">
      <c r="A6" s="2">
        <v>0.47</v>
      </c>
      <c r="B6" s="2">
        <v>3.15</v>
      </c>
      <c r="C6" s="2">
        <v>0</v>
      </c>
      <c r="D6" s="2" t="s">
        <v>16</v>
      </c>
      <c r="E6" s="2" t="s">
        <v>13</v>
      </c>
      <c r="F6" s="2">
        <v>0.6</v>
      </c>
      <c r="G6" s="2">
        <v>0.22</v>
      </c>
      <c r="H6" s="2">
        <v>0.13200000000000001</v>
      </c>
      <c r="I6" s="3">
        <f t="shared" si="0"/>
        <v>5.3239999999999993E-4</v>
      </c>
      <c r="J6" s="3">
        <f t="shared" si="1"/>
        <v>3.96E-3</v>
      </c>
      <c r="K6" s="3">
        <f t="shared" si="2"/>
        <v>1.6384033936627158E-3</v>
      </c>
      <c r="L6" s="2">
        <v>2500</v>
      </c>
      <c r="M6">
        <f t="shared" si="3"/>
        <v>0.6</v>
      </c>
      <c r="N6">
        <f t="shared" si="4"/>
        <v>0.22</v>
      </c>
    </row>
    <row r="7" spans="1:14" ht="16.5" x14ac:dyDescent="0.25">
      <c r="A7" s="2">
        <v>1.37</v>
      </c>
      <c r="B7" s="2">
        <v>3.15</v>
      </c>
      <c r="C7" s="2">
        <v>0</v>
      </c>
      <c r="D7" s="2" t="s">
        <v>17</v>
      </c>
      <c r="E7" s="2" t="s">
        <v>18</v>
      </c>
      <c r="F7" s="2">
        <v>2.8</v>
      </c>
      <c r="G7" s="2">
        <v>0.22</v>
      </c>
      <c r="H7" s="2">
        <v>0.61599999999999999</v>
      </c>
      <c r="I7" s="3">
        <f t="shared" si="0"/>
        <v>2.4845333333333333E-3</v>
      </c>
      <c r="J7" s="3">
        <f t="shared" si="1"/>
        <v>0.40245333333333327</v>
      </c>
      <c r="K7" s="3">
        <f t="shared" si="2"/>
        <v>9.4461972957158458E-3</v>
      </c>
      <c r="L7" s="2">
        <v>2500</v>
      </c>
      <c r="M7">
        <f t="shared" si="3"/>
        <v>2.8</v>
      </c>
      <c r="N7">
        <f t="shared" si="4"/>
        <v>0.22</v>
      </c>
    </row>
    <row r="8" spans="1:14" ht="16.5" x14ac:dyDescent="0.25">
      <c r="A8" s="2">
        <v>3.12</v>
      </c>
      <c r="B8" s="2">
        <v>3.15</v>
      </c>
      <c r="C8" s="2">
        <v>0</v>
      </c>
      <c r="D8" s="2" t="s">
        <v>18</v>
      </c>
      <c r="E8" s="2" t="s">
        <v>14</v>
      </c>
      <c r="F8" s="2">
        <v>0.5</v>
      </c>
      <c r="G8" s="2">
        <v>0.22</v>
      </c>
      <c r="H8" s="2">
        <v>0.11</v>
      </c>
      <c r="I8" s="3">
        <f t="shared" si="0"/>
        <v>4.4366666666666664E-4</v>
      </c>
      <c r="J8" s="3">
        <f t="shared" si="1"/>
        <v>2.2916666666666667E-3</v>
      </c>
      <c r="K8" s="3">
        <f t="shared" si="2"/>
        <v>1.2842655911256746E-3</v>
      </c>
      <c r="L8" s="2">
        <v>2500</v>
      </c>
      <c r="M8">
        <f t="shared" si="3"/>
        <v>0.5</v>
      </c>
      <c r="N8">
        <f t="shared" si="4"/>
        <v>0.22</v>
      </c>
    </row>
    <row r="9" spans="1:14" ht="16.5" x14ac:dyDescent="0.25">
      <c r="A9" s="2">
        <v>4.0199999999999996</v>
      </c>
      <c r="B9" s="2">
        <v>3.15</v>
      </c>
      <c r="C9" s="2">
        <v>0</v>
      </c>
      <c r="D9" s="2" t="s">
        <v>14</v>
      </c>
      <c r="E9" s="2" t="s">
        <v>19</v>
      </c>
      <c r="F9" s="2">
        <v>0.5</v>
      </c>
      <c r="G9" s="2">
        <v>0.22</v>
      </c>
      <c r="H9" s="2">
        <v>0.11</v>
      </c>
      <c r="I9" s="3">
        <f t="shared" si="0"/>
        <v>4.4366666666666664E-4</v>
      </c>
      <c r="J9" s="3">
        <f t="shared" si="1"/>
        <v>2.2916666666666667E-3</v>
      </c>
      <c r="K9" s="3">
        <f t="shared" si="2"/>
        <v>1.2842655911256746E-3</v>
      </c>
      <c r="L9" s="2">
        <v>2500</v>
      </c>
      <c r="M9">
        <f t="shared" si="3"/>
        <v>0.5</v>
      </c>
      <c r="N9">
        <f t="shared" si="4"/>
        <v>0.22</v>
      </c>
    </row>
    <row r="10" spans="1:14" ht="16.5" x14ac:dyDescent="0.25">
      <c r="A10" s="2">
        <v>4.49</v>
      </c>
      <c r="B10" s="2">
        <v>3.15</v>
      </c>
      <c r="C10" s="2">
        <v>0</v>
      </c>
      <c r="D10" s="2" t="s">
        <v>19</v>
      </c>
      <c r="E10" s="2" t="s">
        <v>20</v>
      </c>
      <c r="F10" s="2">
        <v>2.8</v>
      </c>
      <c r="G10" s="2">
        <v>0.19</v>
      </c>
      <c r="H10" s="2">
        <v>0.53199999999999992</v>
      </c>
      <c r="I10" s="3">
        <f t="shared" si="0"/>
        <v>1.6004333333333332E-3</v>
      </c>
      <c r="J10" s="3">
        <f t="shared" si="1"/>
        <v>0.34757333333333323</v>
      </c>
      <c r="K10" s="3">
        <f t="shared" si="2"/>
        <v>6.1280597168759205E-3</v>
      </c>
      <c r="L10" s="2">
        <v>2500</v>
      </c>
      <c r="M10">
        <f t="shared" si="3"/>
        <v>2.8</v>
      </c>
      <c r="N10">
        <f t="shared" si="4"/>
        <v>0.19</v>
      </c>
    </row>
    <row r="11" spans="1:14" ht="16.5" x14ac:dyDescent="0.25">
      <c r="A11" s="2">
        <v>7.43</v>
      </c>
      <c r="B11" s="2">
        <v>3.15</v>
      </c>
      <c r="C11" s="2">
        <v>0</v>
      </c>
      <c r="D11" s="2" t="s">
        <v>20</v>
      </c>
      <c r="E11" s="2" t="s">
        <v>15</v>
      </c>
      <c r="F11" s="2">
        <v>2.8</v>
      </c>
      <c r="G11" s="2">
        <v>0.19</v>
      </c>
      <c r="H11" s="2">
        <v>0.53199999999999992</v>
      </c>
      <c r="I11" s="3">
        <f t="shared" si="0"/>
        <v>1.6004333333333332E-3</v>
      </c>
      <c r="J11" s="3">
        <f t="shared" si="1"/>
        <v>0.34757333333333323</v>
      </c>
      <c r="K11" s="3">
        <f t="shared" si="2"/>
        <v>6.1280597168759205E-3</v>
      </c>
      <c r="L11" s="2">
        <v>2500</v>
      </c>
      <c r="M11">
        <f t="shared" si="3"/>
        <v>2.8</v>
      </c>
      <c r="N11">
        <f t="shared" si="4"/>
        <v>0.19</v>
      </c>
    </row>
    <row r="12" spans="1:14" ht="16.5" x14ac:dyDescent="0.25">
      <c r="A12" s="2">
        <v>0</v>
      </c>
      <c r="B12" s="2">
        <v>3.7225000000000001</v>
      </c>
      <c r="C12" s="2">
        <v>0</v>
      </c>
      <c r="D12" s="2" t="s">
        <v>15</v>
      </c>
      <c r="E12" s="2" t="s">
        <v>16</v>
      </c>
      <c r="F12" s="2">
        <v>0.5</v>
      </c>
      <c r="G12" s="2">
        <v>0.19</v>
      </c>
      <c r="H12" s="2">
        <v>9.5000000000000001E-2</v>
      </c>
      <c r="I12" s="3">
        <f t="shared" si="0"/>
        <v>2.8579166666666667E-4</v>
      </c>
      <c r="J12" s="3">
        <f t="shared" si="1"/>
        <v>1.9791666666666668E-3</v>
      </c>
      <c r="K12" s="3">
        <f t="shared" si="2"/>
        <v>8.6996810643181469E-4</v>
      </c>
      <c r="L12" s="2">
        <v>2500</v>
      </c>
      <c r="M12">
        <f t="shared" si="3"/>
        <v>0.5</v>
      </c>
      <c r="N12">
        <f t="shared" si="4"/>
        <v>0.19</v>
      </c>
    </row>
    <row r="13" spans="1:14" ht="16.5" x14ac:dyDescent="0.25">
      <c r="A13" s="2">
        <v>4.49</v>
      </c>
      <c r="B13" s="2">
        <v>3.7225000000000001</v>
      </c>
      <c r="C13" s="2">
        <v>0</v>
      </c>
      <c r="D13" s="2" t="s">
        <v>17</v>
      </c>
      <c r="E13" s="2" t="s">
        <v>21</v>
      </c>
      <c r="F13" s="2">
        <v>2.8</v>
      </c>
      <c r="G13" s="2">
        <v>0.22</v>
      </c>
      <c r="H13" s="2">
        <v>0.61599999999999999</v>
      </c>
      <c r="I13" s="3">
        <f t="shared" si="0"/>
        <v>2.4845333333333333E-3</v>
      </c>
      <c r="J13" s="3">
        <f t="shared" si="1"/>
        <v>0.40245333333333327</v>
      </c>
      <c r="K13" s="3">
        <f t="shared" si="2"/>
        <v>9.4461972957158458E-3</v>
      </c>
      <c r="L13" s="2">
        <v>2500</v>
      </c>
      <c r="M13">
        <f t="shared" si="3"/>
        <v>2.8</v>
      </c>
      <c r="N13">
        <f t="shared" si="4"/>
        <v>0.22</v>
      </c>
    </row>
    <row r="14" spans="1:14" ht="16.5" x14ac:dyDescent="0.25">
      <c r="A14" s="2">
        <v>0</v>
      </c>
      <c r="B14" s="2">
        <v>4.6775000000000002</v>
      </c>
      <c r="C14" s="2">
        <v>0</v>
      </c>
      <c r="D14" s="2" t="s">
        <v>15</v>
      </c>
      <c r="E14" s="2" t="s">
        <v>22</v>
      </c>
      <c r="F14" s="2">
        <v>2.8</v>
      </c>
      <c r="G14" s="2">
        <v>0.19</v>
      </c>
      <c r="H14" s="2">
        <v>0.53199999999999992</v>
      </c>
      <c r="I14" s="3">
        <f t="shared" si="0"/>
        <v>1.6004333333333332E-3</v>
      </c>
      <c r="J14" s="3">
        <f t="shared" si="1"/>
        <v>0.34757333333333323</v>
      </c>
      <c r="K14" s="3">
        <f t="shared" si="2"/>
        <v>6.1280597168759205E-3</v>
      </c>
      <c r="L14" s="2">
        <v>2500</v>
      </c>
      <c r="M14">
        <f t="shared" si="3"/>
        <v>2.8</v>
      </c>
      <c r="N14">
        <f t="shared" si="4"/>
        <v>0.19</v>
      </c>
    </row>
    <row r="15" spans="1:14" ht="16.5" x14ac:dyDescent="0.25">
      <c r="A15" s="2">
        <v>4.49</v>
      </c>
      <c r="B15" s="2">
        <v>4.6775000000000002</v>
      </c>
      <c r="C15" s="2">
        <v>0</v>
      </c>
      <c r="D15" s="2" t="s">
        <v>23</v>
      </c>
      <c r="E15" s="2" t="s">
        <v>21</v>
      </c>
      <c r="F15" s="2">
        <v>2.8</v>
      </c>
      <c r="G15" s="2">
        <v>0.22</v>
      </c>
      <c r="H15" s="2">
        <v>0.61599999999999999</v>
      </c>
      <c r="I15" s="3">
        <f t="shared" si="0"/>
        <v>2.4845333333333333E-3</v>
      </c>
      <c r="J15" s="3">
        <f t="shared" si="1"/>
        <v>0.40245333333333327</v>
      </c>
      <c r="K15" s="3">
        <f t="shared" si="2"/>
        <v>9.4461972957158458E-3</v>
      </c>
      <c r="L15" s="2">
        <v>2500</v>
      </c>
      <c r="M15">
        <f t="shared" si="3"/>
        <v>2.8</v>
      </c>
      <c r="N15">
        <f t="shared" si="4"/>
        <v>0.22</v>
      </c>
    </row>
    <row r="16" spans="1:14" ht="16.5" x14ac:dyDescent="0.25">
      <c r="A16" s="2">
        <v>0</v>
      </c>
      <c r="B16" s="2">
        <v>5.25</v>
      </c>
      <c r="C16" s="2">
        <v>0</v>
      </c>
      <c r="D16" s="2" t="s">
        <v>24</v>
      </c>
      <c r="E16" s="2" t="s">
        <v>22</v>
      </c>
      <c r="F16" s="2">
        <v>2.8</v>
      </c>
      <c r="G16" s="2">
        <v>0.19</v>
      </c>
      <c r="H16" s="2">
        <v>0.53199999999999992</v>
      </c>
      <c r="I16" s="3">
        <f t="shared" si="0"/>
        <v>1.6004333333333332E-3</v>
      </c>
      <c r="J16" s="3">
        <f t="shared" si="1"/>
        <v>0.34757333333333323</v>
      </c>
      <c r="K16" s="3">
        <f t="shared" si="2"/>
        <v>6.1280597168759205E-3</v>
      </c>
      <c r="L16" s="2">
        <v>2500</v>
      </c>
      <c r="M16">
        <f t="shared" si="3"/>
        <v>2.8</v>
      </c>
      <c r="N16">
        <f t="shared" si="4"/>
        <v>0.19</v>
      </c>
    </row>
    <row r="17" spans="1:14" ht="16.5" x14ac:dyDescent="0.25">
      <c r="A17" s="2">
        <v>0.47</v>
      </c>
      <c r="B17" s="2">
        <v>5.25</v>
      </c>
      <c r="C17" s="2">
        <v>0</v>
      </c>
      <c r="D17" s="2" t="s">
        <v>16</v>
      </c>
      <c r="E17" s="2" t="s">
        <v>25</v>
      </c>
      <c r="F17" s="2">
        <v>0.6</v>
      </c>
      <c r="G17" s="2">
        <v>0.22</v>
      </c>
      <c r="H17" s="2">
        <v>0.13200000000000001</v>
      </c>
      <c r="I17" s="3">
        <f t="shared" si="0"/>
        <v>5.3239999999999993E-4</v>
      </c>
      <c r="J17" s="3">
        <f t="shared" si="1"/>
        <v>3.96E-3</v>
      </c>
      <c r="K17" s="3">
        <f t="shared" si="2"/>
        <v>1.6384033936627158E-3</v>
      </c>
      <c r="L17" s="2">
        <v>2500</v>
      </c>
      <c r="M17">
        <f t="shared" si="3"/>
        <v>0.6</v>
      </c>
      <c r="N17">
        <f t="shared" si="4"/>
        <v>0.22</v>
      </c>
    </row>
    <row r="18" spans="1:14" ht="16.5" x14ac:dyDescent="0.25">
      <c r="A18" s="2">
        <v>1.37</v>
      </c>
      <c r="B18" s="2">
        <v>5.25</v>
      </c>
      <c r="C18" s="2">
        <v>0</v>
      </c>
      <c r="D18" s="2" t="s">
        <v>26</v>
      </c>
      <c r="E18" s="2" t="s">
        <v>23</v>
      </c>
      <c r="F18" s="2">
        <v>2.8</v>
      </c>
      <c r="G18" s="2">
        <v>0.22</v>
      </c>
      <c r="H18" s="2">
        <v>0.61599999999999999</v>
      </c>
      <c r="I18" s="3">
        <f t="shared" si="0"/>
        <v>2.4845333333333333E-3</v>
      </c>
      <c r="J18" s="3">
        <f t="shared" si="1"/>
        <v>0.40245333333333327</v>
      </c>
      <c r="K18" s="3">
        <f t="shared" si="2"/>
        <v>9.4461972957158458E-3</v>
      </c>
      <c r="L18" s="2">
        <v>2500</v>
      </c>
      <c r="M18">
        <f t="shared" si="3"/>
        <v>2.8</v>
      </c>
      <c r="N18">
        <f t="shared" si="4"/>
        <v>0.22</v>
      </c>
    </row>
    <row r="19" spans="1:14" ht="16.5" x14ac:dyDescent="0.25">
      <c r="A19" s="2">
        <v>3.12</v>
      </c>
      <c r="B19" s="2">
        <v>5.25</v>
      </c>
      <c r="C19" s="2">
        <v>0</v>
      </c>
      <c r="D19" s="2" t="s">
        <v>27</v>
      </c>
      <c r="E19" s="2" t="s">
        <v>24</v>
      </c>
      <c r="F19" s="2">
        <v>2.8</v>
      </c>
      <c r="G19" s="2">
        <v>0.19</v>
      </c>
      <c r="H19" s="2">
        <v>0.53199999999999992</v>
      </c>
      <c r="I19" s="3">
        <f t="shared" si="0"/>
        <v>1.6004333333333332E-3</v>
      </c>
      <c r="J19" s="3">
        <f t="shared" si="1"/>
        <v>0.34757333333333323</v>
      </c>
      <c r="K19" s="3">
        <f t="shared" si="2"/>
        <v>6.1280597168759205E-3</v>
      </c>
      <c r="L19" s="2">
        <v>2500</v>
      </c>
      <c r="M19">
        <f t="shared" si="3"/>
        <v>2.8</v>
      </c>
      <c r="N19">
        <f t="shared" si="4"/>
        <v>0.19</v>
      </c>
    </row>
    <row r="20" spans="1:14" ht="16.5" x14ac:dyDescent="0.25">
      <c r="A20" s="2">
        <v>4.0199999999999996</v>
      </c>
      <c r="B20" s="2">
        <v>5.25</v>
      </c>
      <c r="C20" s="2">
        <v>0</v>
      </c>
      <c r="D20" s="2" t="s">
        <v>26</v>
      </c>
      <c r="E20" s="2" t="s">
        <v>28</v>
      </c>
      <c r="F20" s="2">
        <v>2.8</v>
      </c>
      <c r="G20" s="2">
        <v>0.22</v>
      </c>
      <c r="H20" s="2">
        <v>0.61599999999999999</v>
      </c>
      <c r="I20" s="3">
        <f t="shared" si="0"/>
        <v>2.4845333333333333E-3</v>
      </c>
      <c r="J20" s="3">
        <f t="shared" si="1"/>
        <v>0.40245333333333327</v>
      </c>
      <c r="K20" s="3">
        <f t="shared" si="2"/>
        <v>9.4461972957158458E-3</v>
      </c>
      <c r="L20" s="2">
        <v>2500</v>
      </c>
      <c r="M20">
        <f t="shared" si="3"/>
        <v>2.8</v>
      </c>
      <c r="N20">
        <f t="shared" si="4"/>
        <v>0.22</v>
      </c>
    </row>
    <row r="21" spans="1:14" ht="16.5" x14ac:dyDescent="0.25">
      <c r="A21" s="2">
        <v>4.49</v>
      </c>
      <c r="B21" s="2">
        <v>5.25</v>
      </c>
      <c r="C21" s="2">
        <v>0</v>
      </c>
      <c r="D21" s="2" t="s">
        <v>28</v>
      </c>
      <c r="E21" s="2" t="s">
        <v>29</v>
      </c>
      <c r="F21" s="2">
        <v>0.5</v>
      </c>
      <c r="G21" s="2">
        <v>0.22</v>
      </c>
      <c r="H21" s="2">
        <v>0.11</v>
      </c>
      <c r="I21" s="3">
        <f t="shared" si="0"/>
        <v>4.4366666666666664E-4</v>
      </c>
      <c r="J21" s="3">
        <f t="shared" si="1"/>
        <v>2.2916666666666667E-3</v>
      </c>
      <c r="K21" s="3">
        <f t="shared" si="2"/>
        <v>1.2842655911256746E-3</v>
      </c>
      <c r="L21" s="2">
        <v>2500</v>
      </c>
      <c r="M21">
        <f t="shared" si="3"/>
        <v>0.5</v>
      </c>
      <c r="N21">
        <f t="shared" si="4"/>
        <v>0.22</v>
      </c>
    </row>
    <row r="22" spans="1:14" ht="16.5" x14ac:dyDescent="0.25">
      <c r="A22" s="2">
        <v>7.43</v>
      </c>
      <c r="B22" s="2">
        <v>5.25</v>
      </c>
      <c r="C22" s="2">
        <v>0</v>
      </c>
      <c r="D22" s="2" t="s">
        <v>29</v>
      </c>
      <c r="E22" s="2" t="s">
        <v>30</v>
      </c>
      <c r="F22" s="2">
        <v>0.5</v>
      </c>
      <c r="G22" s="2">
        <v>0.22</v>
      </c>
      <c r="H22" s="2">
        <v>0.11</v>
      </c>
      <c r="I22" s="3">
        <f t="shared" si="0"/>
        <v>4.4366666666666664E-4</v>
      </c>
      <c r="J22" s="3">
        <f t="shared" si="1"/>
        <v>2.2916666666666667E-3</v>
      </c>
      <c r="K22" s="3">
        <f t="shared" si="2"/>
        <v>1.2842655911256746E-3</v>
      </c>
      <c r="L22" s="2">
        <v>2500</v>
      </c>
      <c r="M22">
        <f t="shared" si="3"/>
        <v>0.5</v>
      </c>
      <c r="N22">
        <f t="shared" si="4"/>
        <v>0.22</v>
      </c>
    </row>
    <row r="23" spans="1:14" ht="16.5" x14ac:dyDescent="0.25">
      <c r="A23" s="2">
        <v>1.37</v>
      </c>
      <c r="B23" s="2">
        <v>8.4</v>
      </c>
      <c r="C23" s="2">
        <v>0</v>
      </c>
      <c r="D23" s="2" t="s">
        <v>30</v>
      </c>
      <c r="E23" s="2" t="s">
        <v>31</v>
      </c>
      <c r="F23" s="2">
        <v>2.8</v>
      </c>
      <c r="G23" s="2">
        <v>0.19</v>
      </c>
      <c r="H23" s="2">
        <v>0.53199999999999992</v>
      </c>
      <c r="I23" s="3">
        <f t="shared" si="0"/>
        <v>1.6004333333333332E-3</v>
      </c>
      <c r="J23" s="3">
        <f t="shared" si="1"/>
        <v>0.34757333333333323</v>
      </c>
      <c r="K23" s="3">
        <f t="shared" si="2"/>
        <v>6.1280597168759205E-3</v>
      </c>
      <c r="L23" s="2">
        <v>2500</v>
      </c>
      <c r="M23">
        <f t="shared" si="3"/>
        <v>2.8</v>
      </c>
      <c r="N23">
        <f t="shared" si="4"/>
        <v>0.19</v>
      </c>
    </row>
    <row r="24" spans="1:14" ht="16.5" x14ac:dyDescent="0.25">
      <c r="A24" s="2">
        <v>4.49</v>
      </c>
      <c r="B24" s="2">
        <v>8.4</v>
      </c>
      <c r="C24" s="2">
        <v>0</v>
      </c>
      <c r="D24" s="2" t="s">
        <v>31</v>
      </c>
      <c r="E24" s="2" t="s">
        <v>27</v>
      </c>
      <c r="F24" s="2">
        <v>2.8</v>
      </c>
      <c r="G24" s="2">
        <v>0.19</v>
      </c>
      <c r="H24" s="2">
        <v>0.53199999999999992</v>
      </c>
      <c r="I24" s="3">
        <f t="shared" si="0"/>
        <v>1.6004333333333332E-3</v>
      </c>
      <c r="J24" s="3">
        <f t="shared" si="1"/>
        <v>0.34757333333333323</v>
      </c>
      <c r="K24" s="3">
        <f t="shared" si="2"/>
        <v>6.1280597168759205E-3</v>
      </c>
      <c r="L24" s="2">
        <v>2500</v>
      </c>
      <c r="M24">
        <f t="shared" si="3"/>
        <v>2.8</v>
      </c>
      <c r="N24">
        <f t="shared" si="4"/>
        <v>0.19</v>
      </c>
    </row>
    <row r="25" spans="1:14" ht="16.5" x14ac:dyDescent="0.25">
      <c r="A25" s="2">
        <v>7.43</v>
      </c>
      <c r="B25" s="2">
        <v>8.4</v>
      </c>
      <c r="C25" s="2">
        <v>0</v>
      </c>
      <c r="D25" s="2" t="s">
        <v>27</v>
      </c>
      <c r="E25" s="2" t="s">
        <v>25</v>
      </c>
      <c r="F25" s="2">
        <v>0.5</v>
      </c>
      <c r="G25" s="2">
        <v>0.19</v>
      </c>
      <c r="H25" s="2">
        <v>9.5000000000000001E-2</v>
      </c>
      <c r="I25" s="3">
        <f t="shared" si="0"/>
        <v>2.8579166666666667E-4</v>
      </c>
      <c r="J25" s="3">
        <f t="shared" si="1"/>
        <v>1.9791666666666668E-3</v>
      </c>
      <c r="K25" s="3">
        <f t="shared" si="2"/>
        <v>8.6996810643181469E-4</v>
      </c>
      <c r="L25" s="2">
        <v>2500</v>
      </c>
      <c r="M25">
        <f t="shared" si="3"/>
        <v>0.5</v>
      </c>
      <c r="N25">
        <f t="shared" si="4"/>
        <v>0.19</v>
      </c>
    </row>
    <row r="26" spans="1:14" ht="16.5" x14ac:dyDescent="0.25">
      <c r="A26" s="2">
        <v>1.37</v>
      </c>
      <c r="B26" s="2">
        <v>0</v>
      </c>
      <c r="C26" s="2">
        <v>2.8</v>
      </c>
      <c r="D26" s="2" t="s">
        <v>29</v>
      </c>
      <c r="E26" s="2" t="s">
        <v>32</v>
      </c>
      <c r="F26" s="2">
        <v>0.6</v>
      </c>
      <c r="G26" s="2">
        <v>0.22</v>
      </c>
      <c r="H26" s="2">
        <v>0.13200000000000001</v>
      </c>
      <c r="I26" s="3">
        <f t="shared" si="0"/>
        <v>5.3239999999999993E-4</v>
      </c>
      <c r="J26" s="3">
        <f t="shared" si="1"/>
        <v>3.96E-3</v>
      </c>
      <c r="K26" s="3">
        <f t="shared" si="2"/>
        <v>1.6384033936627158E-3</v>
      </c>
      <c r="L26" s="2">
        <v>2500</v>
      </c>
      <c r="M26">
        <f t="shared" si="3"/>
        <v>0.6</v>
      </c>
      <c r="N26">
        <f t="shared" si="4"/>
        <v>0.22</v>
      </c>
    </row>
    <row r="27" spans="1:14" ht="16.5" x14ac:dyDescent="0.25">
      <c r="A27" s="2">
        <v>4.49</v>
      </c>
      <c r="B27" s="2">
        <v>0</v>
      </c>
      <c r="C27" s="2">
        <v>2.8</v>
      </c>
      <c r="D27" s="2" t="s">
        <v>33</v>
      </c>
      <c r="E27" s="2" t="s">
        <v>27</v>
      </c>
      <c r="F27" s="2">
        <v>0.5</v>
      </c>
      <c r="G27" s="2">
        <v>0.19</v>
      </c>
      <c r="H27" s="2">
        <v>9.5000000000000001E-2</v>
      </c>
      <c r="I27" s="3">
        <f t="shared" si="0"/>
        <v>2.8579166666666667E-4</v>
      </c>
      <c r="J27" s="3">
        <f t="shared" si="1"/>
        <v>1.9791666666666668E-3</v>
      </c>
      <c r="K27" s="3">
        <f t="shared" si="2"/>
        <v>8.6996810643181469E-4</v>
      </c>
      <c r="L27" s="2">
        <v>2500</v>
      </c>
      <c r="M27">
        <f t="shared" si="3"/>
        <v>0.5</v>
      </c>
      <c r="N27">
        <f t="shared" si="4"/>
        <v>0.19</v>
      </c>
    </row>
    <row r="28" spans="1:14" ht="16.5" x14ac:dyDescent="0.25">
      <c r="A28" s="2">
        <v>7.43</v>
      </c>
      <c r="B28" s="2">
        <v>0</v>
      </c>
      <c r="C28" s="2">
        <v>2.8</v>
      </c>
      <c r="D28" s="2" t="s">
        <v>25</v>
      </c>
      <c r="E28" s="2" t="s">
        <v>34</v>
      </c>
      <c r="F28" s="2">
        <v>0.6</v>
      </c>
      <c r="G28" s="2">
        <v>0.22</v>
      </c>
      <c r="H28" s="2">
        <v>0.13200000000000001</v>
      </c>
      <c r="I28" s="3">
        <f t="shared" si="0"/>
        <v>5.3239999999999993E-4</v>
      </c>
      <c r="J28" s="3">
        <f t="shared" si="1"/>
        <v>3.96E-3</v>
      </c>
      <c r="K28" s="3">
        <f t="shared" si="2"/>
        <v>1.6384033936627158E-3</v>
      </c>
      <c r="L28" s="2">
        <v>2500</v>
      </c>
      <c r="M28">
        <f t="shared" si="3"/>
        <v>0.6</v>
      </c>
      <c r="N28">
        <f t="shared" si="4"/>
        <v>0.22</v>
      </c>
    </row>
    <row r="29" spans="1:14" ht="16.5" x14ac:dyDescent="0.25">
      <c r="A29" s="2">
        <v>0</v>
      </c>
      <c r="B29" s="2">
        <v>3.15</v>
      </c>
      <c r="C29" s="2">
        <v>2.8</v>
      </c>
      <c r="D29" s="2" t="s">
        <v>32</v>
      </c>
      <c r="E29" s="2" t="s">
        <v>33</v>
      </c>
      <c r="F29" s="2">
        <v>0.6</v>
      </c>
      <c r="G29" s="2">
        <v>0.22</v>
      </c>
      <c r="H29" s="2">
        <v>0.13200000000000001</v>
      </c>
      <c r="I29" s="3">
        <f t="shared" si="0"/>
        <v>5.3239999999999993E-4</v>
      </c>
      <c r="J29" s="3">
        <f t="shared" si="1"/>
        <v>3.96E-3</v>
      </c>
      <c r="K29" s="3">
        <f t="shared" si="2"/>
        <v>1.6384033936627158E-3</v>
      </c>
      <c r="L29" s="2">
        <v>2500</v>
      </c>
      <c r="M29">
        <f t="shared" si="3"/>
        <v>0.6</v>
      </c>
      <c r="N29">
        <f t="shared" si="4"/>
        <v>0.22</v>
      </c>
    </row>
    <row r="30" spans="1:14" ht="16.5" x14ac:dyDescent="0.25">
      <c r="A30" s="2">
        <v>0.47</v>
      </c>
      <c r="B30" s="2">
        <v>3.15</v>
      </c>
      <c r="C30" s="2">
        <v>2.8</v>
      </c>
      <c r="D30" s="2" t="s">
        <v>34</v>
      </c>
      <c r="E30" s="2" t="s">
        <v>33</v>
      </c>
      <c r="F30" s="2">
        <v>0.6</v>
      </c>
      <c r="G30" s="2">
        <v>0.22</v>
      </c>
      <c r="H30" s="2">
        <v>0.13200000000000001</v>
      </c>
      <c r="I30" s="3">
        <f t="shared" si="0"/>
        <v>5.3239999999999993E-4</v>
      </c>
      <c r="J30" s="3">
        <f t="shared" si="1"/>
        <v>3.96E-3</v>
      </c>
      <c r="K30" s="3">
        <f t="shared" si="2"/>
        <v>1.6384033936627158E-3</v>
      </c>
      <c r="L30" s="2">
        <v>2500</v>
      </c>
      <c r="M30">
        <f t="shared" si="3"/>
        <v>0.6</v>
      </c>
      <c r="N30">
        <f t="shared" si="4"/>
        <v>0.22</v>
      </c>
    </row>
    <row r="31" spans="1:14" ht="16.5" x14ac:dyDescent="0.25">
      <c r="A31" s="2">
        <v>1.37</v>
      </c>
      <c r="B31" s="2">
        <v>3.15</v>
      </c>
      <c r="C31" s="2">
        <v>2.8</v>
      </c>
      <c r="D31" s="2" t="s">
        <v>35</v>
      </c>
      <c r="E31" s="2" t="s">
        <v>11</v>
      </c>
      <c r="F31" s="2">
        <v>0.6</v>
      </c>
      <c r="G31" s="2">
        <v>0.3</v>
      </c>
      <c r="H31" s="2">
        <v>0.18</v>
      </c>
      <c r="I31" s="3">
        <f t="shared" si="0"/>
        <v>1.3499999999999999E-3</v>
      </c>
      <c r="J31" s="3">
        <f t="shared" si="1"/>
        <v>5.3999999999999994E-3</v>
      </c>
      <c r="K31" s="3">
        <f t="shared" si="2"/>
        <v>3.7078593749999994E-3</v>
      </c>
      <c r="L31" s="2">
        <v>2500</v>
      </c>
      <c r="M31">
        <f t="shared" si="3"/>
        <v>0.6</v>
      </c>
      <c r="N31">
        <f t="shared" si="4"/>
        <v>0.3</v>
      </c>
    </row>
    <row r="32" spans="1:14" ht="16.5" x14ac:dyDescent="0.25">
      <c r="A32" s="2">
        <v>3.12</v>
      </c>
      <c r="B32" s="2">
        <v>3.15</v>
      </c>
      <c r="C32" s="2">
        <v>2.8</v>
      </c>
      <c r="D32" s="2" t="s">
        <v>36</v>
      </c>
      <c r="E32" s="2" t="s">
        <v>12</v>
      </c>
      <c r="F32" s="2">
        <v>0.19</v>
      </c>
      <c r="G32" s="2">
        <v>0.6</v>
      </c>
      <c r="H32" s="2">
        <v>0.11399999999999999</v>
      </c>
      <c r="I32" s="3">
        <f t="shared" si="0"/>
        <v>3.4199999999999999E-3</v>
      </c>
      <c r="J32" s="3">
        <f t="shared" si="1"/>
        <v>3.4295000000000001E-4</v>
      </c>
      <c r="K32" s="3">
        <f t="shared" si="2"/>
        <v>1.0983552305194578E-3</v>
      </c>
      <c r="L32" s="2">
        <v>2500</v>
      </c>
      <c r="M32">
        <f t="shared" si="3"/>
        <v>0.6</v>
      </c>
      <c r="N32">
        <f t="shared" si="4"/>
        <v>0.19</v>
      </c>
    </row>
    <row r="33" spans="1:14" ht="16.5" x14ac:dyDescent="0.25">
      <c r="A33" s="2">
        <v>4.0199999999999996</v>
      </c>
      <c r="B33" s="2">
        <v>3.15</v>
      </c>
      <c r="C33" s="2">
        <v>2.8</v>
      </c>
      <c r="D33" s="2" t="s">
        <v>37</v>
      </c>
      <c r="E33" s="2" t="s">
        <v>13</v>
      </c>
      <c r="F33" s="2">
        <v>0.6</v>
      </c>
      <c r="G33" s="2">
        <v>0.3</v>
      </c>
      <c r="H33" s="2">
        <v>0.18</v>
      </c>
      <c r="I33" s="3">
        <f t="shared" si="0"/>
        <v>1.3499999999999999E-3</v>
      </c>
      <c r="J33" s="3">
        <f t="shared" si="1"/>
        <v>5.3999999999999994E-3</v>
      </c>
      <c r="K33" s="3">
        <f t="shared" si="2"/>
        <v>3.7078593749999994E-3</v>
      </c>
      <c r="L33" s="2">
        <v>2500</v>
      </c>
      <c r="M33">
        <f t="shared" si="3"/>
        <v>0.6</v>
      </c>
      <c r="N33">
        <f t="shared" si="4"/>
        <v>0.3</v>
      </c>
    </row>
    <row r="34" spans="1:14" ht="16.5" x14ac:dyDescent="0.25">
      <c r="A34" s="2">
        <v>4.49</v>
      </c>
      <c r="B34" s="2">
        <v>3.15</v>
      </c>
      <c r="C34" s="2">
        <v>2.8</v>
      </c>
      <c r="D34" s="2" t="s">
        <v>38</v>
      </c>
      <c r="E34" s="2" t="s">
        <v>17</v>
      </c>
      <c r="F34" s="2">
        <v>0.22</v>
      </c>
      <c r="G34" s="2">
        <v>0.22</v>
      </c>
      <c r="H34" s="2">
        <v>4.8399999999999999E-2</v>
      </c>
      <c r="I34" s="3">
        <f t="shared" si="0"/>
        <v>1.9521333333333334E-4</v>
      </c>
      <c r="J34" s="3">
        <f t="shared" si="1"/>
        <v>1.9521333333333334E-4</v>
      </c>
      <c r="K34" s="3">
        <f t="shared" si="2"/>
        <v>3.2991053333333327E-4</v>
      </c>
      <c r="L34" s="2">
        <v>2500</v>
      </c>
      <c r="M34">
        <f t="shared" si="3"/>
        <v>0.22</v>
      </c>
      <c r="N34">
        <f t="shared" si="4"/>
        <v>0.22</v>
      </c>
    </row>
    <row r="35" spans="1:14" ht="16.5" x14ac:dyDescent="0.25">
      <c r="A35" s="2">
        <v>7.43</v>
      </c>
      <c r="B35" s="2">
        <v>3.15</v>
      </c>
      <c r="C35" s="2">
        <v>2.8</v>
      </c>
      <c r="D35" s="2" t="s">
        <v>39</v>
      </c>
      <c r="E35" s="2" t="s">
        <v>18</v>
      </c>
      <c r="F35" s="2">
        <v>0.84499999999999997</v>
      </c>
      <c r="G35" s="2">
        <v>0.22</v>
      </c>
      <c r="H35" s="2">
        <v>0.18589999999999998</v>
      </c>
      <c r="I35" s="3">
        <f t="shared" si="0"/>
        <v>7.497966666666667E-4</v>
      </c>
      <c r="J35" s="3">
        <f t="shared" si="1"/>
        <v>1.1061437291666663E-2</v>
      </c>
      <c r="K35" s="3">
        <f t="shared" si="2"/>
        <v>2.5074374283918597E-3</v>
      </c>
      <c r="L35" s="2">
        <v>2500</v>
      </c>
      <c r="M35">
        <f t="shared" si="3"/>
        <v>0.84499999999999997</v>
      </c>
      <c r="N35">
        <f t="shared" si="4"/>
        <v>0.22</v>
      </c>
    </row>
    <row r="36" spans="1:14" ht="16.5" x14ac:dyDescent="0.25">
      <c r="A36" s="2">
        <v>0</v>
      </c>
      <c r="B36" s="2">
        <v>3.7225000000000001</v>
      </c>
      <c r="C36" s="2">
        <v>2.8</v>
      </c>
      <c r="D36" s="2" t="s">
        <v>40</v>
      </c>
      <c r="E36" s="2" t="s">
        <v>19</v>
      </c>
      <c r="F36" s="2">
        <v>0.84499999999999997</v>
      </c>
      <c r="G36" s="2">
        <v>0.19</v>
      </c>
      <c r="H36" s="2">
        <v>0.16055</v>
      </c>
      <c r="I36" s="3">
        <f t="shared" si="0"/>
        <v>4.8298791666666666E-4</v>
      </c>
      <c r="J36" s="3">
        <f t="shared" si="1"/>
        <v>9.5530594791666656E-3</v>
      </c>
      <c r="K36" s="3">
        <f t="shared" si="2"/>
        <v>1.6583358628363344E-3</v>
      </c>
      <c r="L36" s="2">
        <v>2500</v>
      </c>
      <c r="M36">
        <f t="shared" si="3"/>
        <v>0.84499999999999997</v>
      </c>
      <c r="N36">
        <f t="shared" si="4"/>
        <v>0.19</v>
      </c>
    </row>
    <row r="37" spans="1:14" ht="16.5" x14ac:dyDescent="0.25">
      <c r="A37" s="2">
        <v>4.49</v>
      </c>
      <c r="B37" s="2">
        <v>3.7225000000000001</v>
      </c>
      <c r="C37" s="2">
        <v>2.8</v>
      </c>
      <c r="D37" s="2" t="s">
        <v>41</v>
      </c>
      <c r="E37" s="2" t="s">
        <v>20</v>
      </c>
      <c r="F37" s="2">
        <v>0.84499999999999997</v>
      </c>
      <c r="G37" s="2">
        <v>0.19</v>
      </c>
      <c r="H37" s="2">
        <v>0.16055</v>
      </c>
      <c r="I37" s="3">
        <f t="shared" si="0"/>
        <v>4.8298791666666666E-4</v>
      </c>
      <c r="J37" s="3">
        <f t="shared" si="1"/>
        <v>9.5530594791666656E-3</v>
      </c>
      <c r="K37" s="3">
        <f t="shared" si="2"/>
        <v>1.6583358628363344E-3</v>
      </c>
      <c r="L37" s="2">
        <v>2500</v>
      </c>
      <c r="M37">
        <f t="shared" si="3"/>
        <v>0.84499999999999997</v>
      </c>
      <c r="N37">
        <f t="shared" si="4"/>
        <v>0.19</v>
      </c>
    </row>
    <row r="38" spans="1:14" ht="16.5" x14ac:dyDescent="0.25">
      <c r="A38" s="2">
        <v>0</v>
      </c>
      <c r="B38" s="2">
        <v>4.6775000000000002</v>
      </c>
      <c r="C38" s="2">
        <v>2.8</v>
      </c>
      <c r="D38" s="2" t="s">
        <v>42</v>
      </c>
      <c r="E38" s="2" t="s">
        <v>15</v>
      </c>
      <c r="F38" s="2">
        <v>0.19</v>
      </c>
      <c r="G38" s="2">
        <v>0.19</v>
      </c>
      <c r="H38" s="2">
        <v>3.61E-2</v>
      </c>
      <c r="I38" s="3">
        <f t="shared" si="0"/>
        <v>1.0860083333333335E-4</v>
      </c>
      <c r="J38" s="3">
        <f t="shared" si="1"/>
        <v>1.0860083333333335E-4</v>
      </c>
      <c r="K38" s="3">
        <f t="shared" si="2"/>
        <v>1.8353540833333337E-4</v>
      </c>
      <c r="L38" s="2">
        <v>2500</v>
      </c>
      <c r="M38">
        <f t="shared" si="3"/>
        <v>0.19</v>
      </c>
      <c r="N38">
        <f t="shared" si="4"/>
        <v>0.19</v>
      </c>
    </row>
    <row r="39" spans="1:14" ht="16.5" x14ac:dyDescent="0.25">
      <c r="A39" s="2">
        <v>4.49</v>
      </c>
      <c r="B39" s="2">
        <v>4.6775000000000002</v>
      </c>
      <c r="C39" s="2">
        <v>2.8</v>
      </c>
      <c r="D39" s="2" t="s">
        <v>43</v>
      </c>
      <c r="E39" s="2" t="s">
        <v>16</v>
      </c>
      <c r="F39" s="2">
        <v>0.22</v>
      </c>
      <c r="G39" s="2">
        <v>0.7</v>
      </c>
      <c r="H39" s="2">
        <v>0.154</v>
      </c>
      <c r="I39" s="3">
        <f t="shared" si="0"/>
        <v>6.2883333333333324E-3</v>
      </c>
      <c r="J39" s="3">
        <f t="shared" si="1"/>
        <v>6.2113333333333332E-4</v>
      </c>
      <c r="K39" s="3">
        <f t="shared" si="2"/>
        <v>1.9929957032570646E-3</v>
      </c>
      <c r="L39" s="2">
        <v>2500</v>
      </c>
      <c r="M39">
        <f t="shared" si="3"/>
        <v>0.7</v>
      </c>
      <c r="N39">
        <f t="shared" si="4"/>
        <v>0.22</v>
      </c>
    </row>
    <row r="40" spans="1:14" ht="16.5" x14ac:dyDescent="0.25">
      <c r="A40" s="2">
        <v>0</v>
      </c>
      <c r="B40" s="2">
        <v>5.25</v>
      </c>
      <c r="C40" s="2">
        <v>2.8</v>
      </c>
      <c r="D40" s="2" t="s">
        <v>44</v>
      </c>
      <c r="E40" s="2" t="s">
        <v>21</v>
      </c>
      <c r="F40" s="4">
        <v>0.22</v>
      </c>
      <c r="G40" s="4">
        <v>0.94</v>
      </c>
      <c r="H40" s="2">
        <v>0.20679999999999998</v>
      </c>
      <c r="I40" s="3">
        <f t="shared" si="0"/>
        <v>1.522737333333333E-2</v>
      </c>
      <c r="J40" s="3">
        <f t="shared" si="1"/>
        <v>8.3409333333333321E-4</v>
      </c>
      <c r="K40" s="3">
        <f t="shared" si="2"/>
        <v>2.8445587341743299E-3</v>
      </c>
      <c r="L40" s="2">
        <v>2500</v>
      </c>
      <c r="M40">
        <f t="shared" si="3"/>
        <v>0.94</v>
      </c>
      <c r="N40">
        <f t="shared" si="4"/>
        <v>0.22</v>
      </c>
    </row>
    <row r="41" spans="1:14" ht="16.5" x14ac:dyDescent="0.25">
      <c r="A41" s="2">
        <v>0.47</v>
      </c>
      <c r="B41" s="2">
        <v>5.25</v>
      </c>
      <c r="C41" s="2">
        <v>2.8</v>
      </c>
      <c r="D41" s="2" t="s">
        <v>45</v>
      </c>
      <c r="E41" s="2" t="s">
        <v>22</v>
      </c>
      <c r="F41" s="2">
        <v>0.19</v>
      </c>
      <c r="G41" s="2">
        <v>0.95</v>
      </c>
      <c r="H41" s="2">
        <v>0.18049999999999999</v>
      </c>
      <c r="I41" s="3">
        <f t="shared" si="0"/>
        <v>1.3575104166666664E-2</v>
      </c>
      <c r="J41" s="3">
        <f t="shared" si="1"/>
        <v>5.4300416666666661E-4</v>
      </c>
      <c r="K41" s="3">
        <f t="shared" si="2"/>
        <v>1.8983790565466666E-3</v>
      </c>
      <c r="L41" s="2">
        <v>2500</v>
      </c>
      <c r="M41">
        <f t="shared" si="3"/>
        <v>0.95</v>
      </c>
      <c r="N41">
        <f t="shared" si="4"/>
        <v>0.19</v>
      </c>
    </row>
    <row r="42" spans="1:14" ht="16.5" x14ac:dyDescent="0.25">
      <c r="A42" s="2">
        <v>1.37</v>
      </c>
      <c r="B42" s="2">
        <v>5.25</v>
      </c>
      <c r="C42" s="2">
        <v>2.8</v>
      </c>
      <c r="D42" s="2" t="s">
        <v>46</v>
      </c>
      <c r="E42" s="2" t="s">
        <v>23</v>
      </c>
      <c r="F42" s="4">
        <v>0.22</v>
      </c>
      <c r="G42" s="4">
        <v>0.94</v>
      </c>
      <c r="H42" s="2">
        <v>0.20679999999999998</v>
      </c>
      <c r="I42" s="3">
        <f t="shared" si="0"/>
        <v>1.522737333333333E-2</v>
      </c>
      <c r="J42" s="3">
        <f t="shared" si="1"/>
        <v>8.3409333333333321E-4</v>
      </c>
      <c r="K42" s="3">
        <f t="shared" si="2"/>
        <v>2.8445587341743299E-3</v>
      </c>
      <c r="L42" s="2">
        <v>2500</v>
      </c>
      <c r="M42">
        <f t="shared" si="3"/>
        <v>0.94</v>
      </c>
      <c r="N42">
        <f t="shared" si="4"/>
        <v>0.22</v>
      </c>
    </row>
    <row r="43" spans="1:14" ht="16.5" x14ac:dyDescent="0.25">
      <c r="A43" s="2">
        <v>3.12</v>
      </c>
      <c r="B43" s="2">
        <v>5.25</v>
      </c>
      <c r="C43" s="2">
        <v>2.8</v>
      </c>
      <c r="D43" s="2" t="s">
        <v>47</v>
      </c>
      <c r="E43" s="2" t="s">
        <v>24</v>
      </c>
      <c r="F43" s="2">
        <v>0.19</v>
      </c>
      <c r="G43" s="2">
        <v>0.95</v>
      </c>
      <c r="H43" s="2">
        <v>0.18049999999999999</v>
      </c>
      <c r="I43" s="3">
        <f t="shared" si="0"/>
        <v>1.3575104166666664E-2</v>
      </c>
      <c r="J43" s="3">
        <f t="shared" si="1"/>
        <v>5.4300416666666661E-4</v>
      </c>
      <c r="K43" s="3">
        <f t="shared" si="2"/>
        <v>1.8983790565466666E-3</v>
      </c>
      <c r="L43" s="2">
        <v>2500</v>
      </c>
      <c r="M43">
        <f t="shared" si="3"/>
        <v>0.95</v>
      </c>
      <c r="N43">
        <f t="shared" si="4"/>
        <v>0.19</v>
      </c>
    </row>
    <row r="44" spans="1:14" ht="16.5" x14ac:dyDescent="0.25">
      <c r="A44" s="2">
        <v>4.0199999999999996</v>
      </c>
      <c r="B44" s="2">
        <v>5.25</v>
      </c>
      <c r="C44" s="2">
        <v>2.8</v>
      </c>
      <c r="D44" s="2" t="s">
        <v>48</v>
      </c>
      <c r="E44" s="2" t="s">
        <v>26</v>
      </c>
      <c r="F44" s="2">
        <v>0.22</v>
      </c>
      <c r="G44" s="2">
        <v>0.22</v>
      </c>
      <c r="H44" s="2">
        <v>4.8399999999999999E-2</v>
      </c>
      <c r="I44" s="3">
        <f t="shared" si="0"/>
        <v>1.9521333333333334E-4</v>
      </c>
      <c r="J44" s="3">
        <f t="shared" si="1"/>
        <v>1.9521333333333334E-4</v>
      </c>
      <c r="K44" s="3">
        <f t="shared" si="2"/>
        <v>3.2991053333333327E-4</v>
      </c>
      <c r="L44" s="2">
        <v>2500</v>
      </c>
      <c r="M44">
        <f t="shared" si="3"/>
        <v>0.22</v>
      </c>
      <c r="N44">
        <f t="shared" si="4"/>
        <v>0.22</v>
      </c>
    </row>
    <row r="45" spans="1:14" ht="16.5" x14ac:dyDescent="0.25">
      <c r="A45" s="2">
        <v>4.49</v>
      </c>
      <c r="B45" s="2">
        <v>5.25</v>
      </c>
      <c r="C45" s="2">
        <v>2.8</v>
      </c>
      <c r="D45" s="2" t="s">
        <v>49</v>
      </c>
      <c r="E45" s="2" t="s">
        <v>28</v>
      </c>
      <c r="F45" s="2">
        <v>0.84499999999999997</v>
      </c>
      <c r="G45" s="2">
        <v>0.22</v>
      </c>
      <c r="H45" s="2">
        <v>0.18589999999999998</v>
      </c>
      <c r="I45" s="3">
        <f t="shared" si="0"/>
        <v>7.497966666666667E-4</v>
      </c>
      <c r="J45" s="3">
        <f t="shared" si="1"/>
        <v>1.1061437291666663E-2</v>
      </c>
      <c r="K45" s="3">
        <f t="shared" si="2"/>
        <v>2.5074374283918597E-3</v>
      </c>
      <c r="L45" s="2">
        <v>2500</v>
      </c>
      <c r="M45">
        <f t="shared" si="3"/>
        <v>0.84499999999999997</v>
      </c>
      <c r="N45">
        <f t="shared" si="4"/>
        <v>0.22</v>
      </c>
    </row>
    <row r="46" spans="1:14" ht="16.5" x14ac:dyDescent="0.25">
      <c r="A46" s="2">
        <v>7.43</v>
      </c>
      <c r="B46" s="2">
        <v>5.25</v>
      </c>
      <c r="C46" s="2">
        <v>2.8</v>
      </c>
      <c r="D46" s="2" t="s">
        <v>50</v>
      </c>
      <c r="E46" s="2" t="s">
        <v>30</v>
      </c>
      <c r="F46" s="2">
        <v>0.84499999999999997</v>
      </c>
      <c r="G46" s="2">
        <v>0.19</v>
      </c>
      <c r="H46" s="2">
        <v>0.16055</v>
      </c>
      <c r="I46" s="3">
        <f t="shared" si="0"/>
        <v>4.8298791666666666E-4</v>
      </c>
      <c r="J46" s="3">
        <f t="shared" si="1"/>
        <v>9.5530594791666656E-3</v>
      </c>
      <c r="K46" s="3">
        <f t="shared" si="2"/>
        <v>1.6583358628363344E-3</v>
      </c>
      <c r="L46" s="2">
        <v>2500</v>
      </c>
      <c r="M46">
        <f t="shared" si="3"/>
        <v>0.84499999999999997</v>
      </c>
      <c r="N46">
        <f t="shared" si="4"/>
        <v>0.19</v>
      </c>
    </row>
    <row r="47" spans="1:14" ht="16.5" x14ac:dyDescent="0.25">
      <c r="A47" s="2">
        <v>1.37</v>
      </c>
      <c r="B47" s="2">
        <v>8.4</v>
      </c>
      <c r="C47" s="2">
        <v>2.8</v>
      </c>
      <c r="D47" s="2" t="s">
        <v>51</v>
      </c>
      <c r="E47" s="2" t="s">
        <v>31</v>
      </c>
      <c r="F47" s="2">
        <v>0.84499999999999997</v>
      </c>
      <c r="G47" s="2">
        <v>0.19</v>
      </c>
      <c r="H47" s="2">
        <v>0.16055</v>
      </c>
      <c r="I47" s="3">
        <f t="shared" si="0"/>
        <v>4.8298791666666666E-4</v>
      </c>
      <c r="J47" s="3">
        <f t="shared" si="1"/>
        <v>9.5530594791666656E-3</v>
      </c>
      <c r="K47" s="3">
        <f t="shared" si="2"/>
        <v>1.6583358628363344E-3</v>
      </c>
      <c r="L47" s="2">
        <v>2500</v>
      </c>
      <c r="M47">
        <f t="shared" si="3"/>
        <v>0.84499999999999997</v>
      </c>
      <c r="N47">
        <f t="shared" si="4"/>
        <v>0.19</v>
      </c>
    </row>
    <row r="48" spans="1:14" ht="16.5" x14ac:dyDescent="0.25">
      <c r="A48" s="2">
        <v>4.49</v>
      </c>
      <c r="B48" s="2">
        <v>8.4</v>
      </c>
      <c r="C48" s="2">
        <v>2.8</v>
      </c>
      <c r="D48" s="2" t="s">
        <v>52</v>
      </c>
      <c r="E48" s="2" t="s">
        <v>27</v>
      </c>
      <c r="F48" s="2">
        <v>0.19</v>
      </c>
      <c r="G48" s="2">
        <v>0.19</v>
      </c>
      <c r="H48" s="2">
        <v>3.61E-2</v>
      </c>
      <c r="I48" s="3">
        <f t="shared" si="0"/>
        <v>1.0860083333333335E-4</v>
      </c>
      <c r="J48" s="3">
        <f t="shared" si="1"/>
        <v>1.0860083333333335E-4</v>
      </c>
      <c r="K48" s="3">
        <f t="shared" si="2"/>
        <v>1.8353540833333337E-4</v>
      </c>
      <c r="L48" s="2">
        <v>2500</v>
      </c>
      <c r="M48">
        <f t="shared" si="3"/>
        <v>0.19</v>
      </c>
      <c r="N48">
        <f t="shared" si="4"/>
        <v>0.19</v>
      </c>
    </row>
    <row r="49" spans="1:14" ht="16.5" x14ac:dyDescent="0.25">
      <c r="A49" s="2">
        <v>7.43</v>
      </c>
      <c r="B49" s="2">
        <v>8.4</v>
      </c>
      <c r="C49" s="2">
        <v>2.8</v>
      </c>
      <c r="D49" s="2" t="s">
        <v>53</v>
      </c>
      <c r="E49" s="2" t="s">
        <v>25</v>
      </c>
      <c r="F49" s="2">
        <v>0.22</v>
      </c>
      <c r="G49" s="2">
        <v>0.7</v>
      </c>
      <c r="H49" s="2">
        <v>0.154</v>
      </c>
      <c r="I49" s="3">
        <f t="shared" si="0"/>
        <v>6.2883333333333324E-3</v>
      </c>
      <c r="J49" s="3">
        <f t="shared" si="1"/>
        <v>6.2113333333333332E-4</v>
      </c>
      <c r="K49" s="3">
        <f t="shared" si="2"/>
        <v>1.9929957032570646E-3</v>
      </c>
      <c r="L49" s="2">
        <v>2500</v>
      </c>
      <c r="M49">
        <f t="shared" si="3"/>
        <v>0.7</v>
      </c>
      <c r="N49">
        <f t="shared" si="4"/>
        <v>0.22</v>
      </c>
    </row>
    <row r="50" spans="1:14" ht="16.5" x14ac:dyDescent="0.25">
      <c r="A50" s="2">
        <v>1.37</v>
      </c>
      <c r="B50" s="2">
        <v>0</v>
      </c>
      <c r="C50" s="2">
        <v>5.6</v>
      </c>
      <c r="D50" s="2" t="s">
        <v>54</v>
      </c>
      <c r="E50" s="2" t="s">
        <v>32</v>
      </c>
      <c r="F50" s="2">
        <v>0.6</v>
      </c>
      <c r="G50" s="2">
        <v>0.3</v>
      </c>
      <c r="H50" s="2">
        <v>0.18</v>
      </c>
      <c r="I50" s="3">
        <f t="shared" si="0"/>
        <v>1.3499999999999999E-3</v>
      </c>
      <c r="J50" s="3">
        <f t="shared" si="1"/>
        <v>5.3999999999999994E-3</v>
      </c>
      <c r="K50" s="3">
        <f t="shared" si="2"/>
        <v>3.7078593749999994E-3</v>
      </c>
      <c r="L50" s="2">
        <v>2500</v>
      </c>
      <c r="M50">
        <f t="shared" si="3"/>
        <v>0.6</v>
      </c>
      <c r="N50">
        <f t="shared" si="4"/>
        <v>0.3</v>
      </c>
    </row>
    <row r="51" spans="1:14" ht="16.5" x14ac:dyDescent="0.25">
      <c r="A51" s="2">
        <v>4.49</v>
      </c>
      <c r="B51" s="2">
        <v>0</v>
      </c>
      <c r="C51" s="2">
        <v>5.6</v>
      </c>
      <c r="D51" s="2" t="s">
        <v>55</v>
      </c>
      <c r="E51" s="2" t="s">
        <v>33</v>
      </c>
      <c r="F51" s="2">
        <v>0.19</v>
      </c>
      <c r="G51" s="2">
        <v>0.6</v>
      </c>
      <c r="H51" s="2">
        <v>0.11399999999999999</v>
      </c>
      <c r="I51" s="3">
        <f t="shared" si="0"/>
        <v>3.4199999999999999E-3</v>
      </c>
      <c r="J51" s="3">
        <f t="shared" si="1"/>
        <v>3.4295000000000001E-4</v>
      </c>
      <c r="K51" s="3">
        <f t="shared" si="2"/>
        <v>1.0983552305194578E-3</v>
      </c>
      <c r="L51" s="2">
        <v>2500</v>
      </c>
      <c r="M51">
        <f t="shared" si="3"/>
        <v>0.6</v>
      </c>
      <c r="N51">
        <f t="shared" si="4"/>
        <v>0.19</v>
      </c>
    </row>
    <row r="52" spans="1:14" ht="16.5" x14ac:dyDescent="0.25">
      <c r="A52" s="2">
        <v>7.43</v>
      </c>
      <c r="B52" s="2">
        <v>0</v>
      </c>
      <c r="C52" s="2">
        <v>5.6</v>
      </c>
      <c r="D52" s="2" t="s">
        <v>56</v>
      </c>
      <c r="E52" s="2" t="s">
        <v>34</v>
      </c>
      <c r="F52" s="2">
        <v>0.6</v>
      </c>
      <c r="G52" s="2">
        <v>0.3</v>
      </c>
      <c r="H52" s="2">
        <v>0.18</v>
      </c>
      <c r="I52" s="3">
        <f t="shared" si="0"/>
        <v>1.3499999999999999E-3</v>
      </c>
      <c r="J52" s="3">
        <f t="shared" si="1"/>
        <v>5.3999999999999994E-3</v>
      </c>
      <c r="K52" s="3">
        <f t="shared" si="2"/>
        <v>3.7078593749999994E-3</v>
      </c>
      <c r="L52" s="2">
        <v>2500</v>
      </c>
      <c r="M52">
        <f t="shared" si="3"/>
        <v>0.6</v>
      </c>
      <c r="N52">
        <f t="shared" si="4"/>
        <v>0.3</v>
      </c>
    </row>
    <row r="53" spans="1:14" ht="16.5" x14ac:dyDescent="0.25">
      <c r="A53" s="2">
        <v>0</v>
      </c>
      <c r="B53" s="2">
        <v>3.15</v>
      </c>
      <c r="C53" s="2">
        <v>5.6</v>
      </c>
      <c r="D53" s="2" t="s">
        <v>35</v>
      </c>
      <c r="E53" s="2" t="s">
        <v>36</v>
      </c>
      <c r="F53" s="2">
        <v>0.6</v>
      </c>
      <c r="G53" s="2">
        <v>0.22</v>
      </c>
      <c r="H53" s="2">
        <v>0.13200000000000001</v>
      </c>
      <c r="I53" s="3">
        <f t="shared" ref="I53:J68" si="5">I2</f>
        <v>5.3239999999999993E-4</v>
      </c>
      <c r="J53" s="3">
        <f t="shared" si="5"/>
        <v>3.96E-3</v>
      </c>
      <c r="K53" s="3">
        <f t="shared" si="2"/>
        <v>1.6384033936627158E-3</v>
      </c>
      <c r="L53" s="2">
        <v>2500</v>
      </c>
      <c r="M53">
        <f t="shared" si="3"/>
        <v>0.6</v>
      </c>
      <c r="N53">
        <f t="shared" si="4"/>
        <v>0.22</v>
      </c>
    </row>
    <row r="54" spans="1:14" ht="16.5" x14ac:dyDescent="0.25">
      <c r="A54" s="2">
        <v>0.47</v>
      </c>
      <c r="B54" s="2">
        <v>3.15</v>
      </c>
      <c r="C54" s="2">
        <v>5.6</v>
      </c>
      <c r="D54" s="2" t="s">
        <v>37</v>
      </c>
      <c r="E54" s="2" t="s">
        <v>36</v>
      </c>
      <c r="F54" s="2">
        <v>0.6</v>
      </c>
      <c r="G54" s="2">
        <v>0.22</v>
      </c>
      <c r="H54" s="2">
        <v>0.13200000000000001</v>
      </c>
      <c r="I54" s="3">
        <f t="shared" si="5"/>
        <v>5.3239999999999993E-4</v>
      </c>
      <c r="J54" s="3">
        <f t="shared" si="5"/>
        <v>3.96E-3</v>
      </c>
      <c r="K54" s="3">
        <f t="shared" si="2"/>
        <v>1.6384033936627158E-3</v>
      </c>
      <c r="L54" s="2">
        <v>2500</v>
      </c>
      <c r="M54">
        <f t="shared" si="3"/>
        <v>0.6</v>
      </c>
      <c r="N54">
        <f t="shared" si="4"/>
        <v>0.22</v>
      </c>
    </row>
    <row r="55" spans="1:14" ht="16.5" x14ac:dyDescent="0.25">
      <c r="A55" s="2">
        <v>1.37</v>
      </c>
      <c r="B55" s="2">
        <v>3.15</v>
      </c>
      <c r="C55" s="2">
        <v>5.6</v>
      </c>
      <c r="D55" s="2" t="s">
        <v>57</v>
      </c>
      <c r="E55" s="2" t="s">
        <v>35</v>
      </c>
      <c r="F55" s="2">
        <v>0.6</v>
      </c>
      <c r="G55" s="2">
        <v>0.22</v>
      </c>
      <c r="H55" s="2">
        <v>0.13200000000000001</v>
      </c>
      <c r="I55" s="3">
        <f t="shared" si="5"/>
        <v>5.3239999999999993E-4</v>
      </c>
      <c r="J55" s="3">
        <f t="shared" si="5"/>
        <v>3.96E-3</v>
      </c>
      <c r="K55" s="3">
        <f t="shared" si="2"/>
        <v>1.6384033936627158E-3</v>
      </c>
      <c r="L55" s="2">
        <v>2500</v>
      </c>
      <c r="M55">
        <f t="shared" si="3"/>
        <v>0.6</v>
      </c>
      <c r="N55">
        <f t="shared" si="4"/>
        <v>0.22</v>
      </c>
    </row>
    <row r="56" spans="1:14" ht="16.5" x14ac:dyDescent="0.25">
      <c r="A56" s="2">
        <v>3.12</v>
      </c>
      <c r="B56" s="2">
        <v>3.15</v>
      </c>
      <c r="C56" s="2">
        <v>5.6</v>
      </c>
      <c r="D56" s="2" t="s">
        <v>36</v>
      </c>
      <c r="E56" s="2" t="s">
        <v>42</v>
      </c>
      <c r="F56" s="2">
        <v>0.5</v>
      </c>
      <c r="G56" s="2">
        <v>0.19</v>
      </c>
      <c r="H56" s="2">
        <v>9.5000000000000001E-2</v>
      </c>
      <c r="I56" s="3">
        <f t="shared" si="5"/>
        <v>2.8579166666666667E-4</v>
      </c>
      <c r="J56" s="3">
        <f t="shared" si="5"/>
        <v>1.9791666666666668E-3</v>
      </c>
      <c r="K56" s="3">
        <f t="shared" si="2"/>
        <v>8.6996810643181469E-4</v>
      </c>
      <c r="L56" s="2">
        <v>2500</v>
      </c>
      <c r="M56">
        <f t="shared" si="3"/>
        <v>0.5</v>
      </c>
      <c r="N56">
        <f t="shared" si="4"/>
        <v>0.19</v>
      </c>
    </row>
    <row r="57" spans="1:14" ht="16.5" x14ac:dyDescent="0.25">
      <c r="A57" s="2">
        <v>4.0199999999999996</v>
      </c>
      <c r="B57" s="2">
        <v>3.15</v>
      </c>
      <c r="C57" s="2">
        <v>5.6</v>
      </c>
      <c r="D57" s="2" t="s">
        <v>43</v>
      </c>
      <c r="E57" s="2" t="s">
        <v>37</v>
      </c>
      <c r="F57" s="2">
        <v>0.6</v>
      </c>
      <c r="G57" s="2">
        <v>0.22</v>
      </c>
      <c r="H57" s="2">
        <v>0.13200000000000001</v>
      </c>
      <c r="I57" s="3">
        <f t="shared" si="5"/>
        <v>5.3239999999999993E-4</v>
      </c>
      <c r="J57" s="3">
        <f t="shared" si="5"/>
        <v>3.96E-3</v>
      </c>
      <c r="K57" s="3">
        <f t="shared" si="2"/>
        <v>1.6384033936627158E-3</v>
      </c>
      <c r="L57" s="2">
        <v>2500</v>
      </c>
      <c r="M57">
        <f t="shared" si="3"/>
        <v>0.6</v>
      </c>
      <c r="N57">
        <f t="shared" si="4"/>
        <v>0.22</v>
      </c>
    </row>
    <row r="58" spans="1:14" ht="16.5" x14ac:dyDescent="0.25">
      <c r="A58" s="2">
        <v>4.49</v>
      </c>
      <c r="B58" s="2">
        <v>3.15</v>
      </c>
      <c r="C58" s="2">
        <v>5.6</v>
      </c>
      <c r="D58" s="2" t="s">
        <v>38</v>
      </c>
      <c r="E58" s="2" t="s">
        <v>39</v>
      </c>
      <c r="F58" s="2">
        <v>2.8</v>
      </c>
      <c r="G58" s="2">
        <v>0.22</v>
      </c>
      <c r="H58" s="2">
        <v>0.61599999999999999</v>
      </c>
      <c r="I58" s="3">
        <f t="shared" si="5"/>
        <v>2.4845333333333333E-3</v>
      </c>
      <c r="J58" s="3">
        <f t="shared" si="5"/>
        <v>0.40245333333333327</v>
      </c>
      <c r="K58" s="3">
        <f t="shared" si="2"/>
        <v>9.4461972957158458E-3</v>
      </c>
      <c r="L58" s="2">
        <v>2500</v>
      </c>
      <c r="M58">
        <f t="shared" si="3"/>
        <v>2.8</v>
      </c>
      <c r="N58">
        <f t="shared" si="4"/>
        <v>0.22</v>
      </c>
    </row>
    <row r="59" spans="1:14" ht="16.5" x14ac:dyDescent="0.25">
      <c r="A59" s="2">
        <v>7.43</v>
      </c>
      <c r="B59" s="2">
        <v>3.15</v>
      </c>
      <c r="C59" s="2">
        <v>5.6</v>
      </c>
      <c r="D59" s="2" t="s">
        <v>39</v>
      </c>
      <c r="E59" s="2" t="s">
        <v>57</v>
      </c>
      <c r="F59" s="2">
        <v>0.5</v>
      </c>
      <c r="G59" s="2">
        <v>0.22</v>
      </c>
      <c r="H59" s="2">
        <v>0.11</v>
      </c>
      <c r="I59" s="3">
        <f t="shared" si="5"/>
        <v>4.4366666666666664E-4</v>
      </c>
      <c r="J59" s="3">
        <f t="shared" si="5"/>
        <v>2.2916666666666667E-3</v>
      </c>
      <c r="K59" s="3">
        <f t="shared" si="2"/>
        <v>1.2842655911256746E-3</v>
      </c>
      <c r="L59" s="2">
        <v>2500</v>
      </c>
      <c r="M59">
        <f t="shared" si="3"/>
        <v>0.5</v>
      </c>
      <c r="N59">
        <f t="shared" si="4"/>
        <v>0.22</v>
      </c>
    </row>
    <row r="60" spans="1:14" ht="16.5" x14ac:dyDescent="0.25">
      <c r="A60" s="2">
        <v>0</v>
      </c>
      <c r="B60" s="2">
        <v>3.7225000000000001</v>
      </c>
      <c r="C60" s="2">
        <v>5.6</v>
      </c>
      <c r="D60" s="2" t="s">
        <v>57</v>
      </c>
      <c r="E60" s="2" t="s">
        <v>40</v>
      </c>
      <c r="F60" s="2">
        <v>0.5</v>
      </c>
      <c r="G60" s="2">
        <v>0.22</v>
      </c>
      <c r="H60" s="2">
        <v>0.11</v>
      </c>
      <c r="I60" s="3">
        <f t="shared" si="5"/>
        <v>4.4366666666666664E-4</v>
      </c>
      <c r="J60" s="3">
        <f t="shared" si="5"/>
        <v>2.2916666666666667E-3</v>
      </c>
      <c r="K60" s="3">
        <f t="shared" si="2"/>
        <v>1.2842655911256746E-3</v>
      </c>
      <c r="L60" s="2">
        <v>2500</v>
      </c>
      <c r="M60">
        <f t="shared" si="3"/>
        <v>0.5</v>
      </c>
      <c r="N60">
        <f t="shared" si="4"/>
        <v>0.22</v>
      </c>
    </row>
    <row r="61" spans="1:14" ht="16.5" x14ac:dyDescent="0.25">
      <c r="A61" s="2">
        <v>4.49</v>
      </c>
      <c r="B61" s="2">
        <v>3.7225000000000001</v>
      </c>
      <c r="C61" s="2">
        <v>5.6</v>
      </c>
      <c r="D61" s="2" t="s">
        <v>40</v>
      </c>
      <c r="E61" s="2" t="s">
        <v>41</v>
      </c>
      <c r="F61" s="2">
        <v>2.8</v>
      </c>
      <c r="G61" s="2">
        <v>0.19</v>
      </c>
      <c r="H61" s="2">
        <v>0.53199999999999992</v>
      </c>
      <c r="I61" s="3">
        <f t="shared" si="5"/>
        <v>1.6004333333333332E-3</v>
      </c>
      <c r="J61" s="3">
        <f t="shared" si="5"/>
        <v>0.34757333333333323</v>
      </c>
      <c r="K61" s="3">
        <f t="shared" si="2"/>
        <v>6.1280597168759205E-3</v>
      </c>
      <c r="L61" s="2">
        <v>2500</v>
      </c>
      <c r="M61">
        <f t="shared" si="3"/>
        <v>2.8</v>
      </c>
      <c r="N61">
        <f t="shared" si="4"/>
        <v>0.19</v>
      </c>
    </row>
    <row r="62" spans="1:14" ht="16.5" x14ac:dyDescent="0.25">
      <c r="A62" s="2">
        <v>0</v>
      </c>
      <c r="B62" s="2">
        <v>4.6775000000000002</v>
      </c>
      <c r="C62" s="2">
        <v>5.6</v>
      </c>
      <c r="D62" s="2" t="s">
        <v>41</v>
      </c>
      <c r="E62" s="2" t="s">
        <v>42</v>
      </c>
      <c r="F62" s="2">
        <v>2.8</v>
      </c>
      <c r="G62" s="2">
        <v>0.19</v>
      </c>
      <c r="H62" s="2">
        <v>0.53199999999999992</v>
      </c>
      <c r="I62" s="3">
        <f t="shared" si="5"/>
        <v>1.6004333333333332E-3</v>
      </c>
      <c r="J62" s="3">
        <f t="shared" si="5"/>
        <v>0.34757333333333323</v>
      </c>
      <c r="K62" s="3">
        <f t="shared" si="2"/>
        <v>6.1280597168759205E-3</v>
      </c>
      <c r="L62" s="2">
        <v>2500</v>
      </c>
      <c r="M62">
        <f t="shared" si="3"/>
        <v>2.8</v>
      </c>
      <c r="N62">
        <f t="shared" si="4"/>
        <v>0.19</v>
      </c>
    </row>
    <row r="63" spans="1:14" ht="16.5" x14ac:dyDescent="0.25">
      <c r="A63" s="2">
        <v>4.49</v>
      </c>
      <c r="B63" s="2">
        <v>4.6775000000000002</v>
      </c>
      <c r="C63" s="2">
        <v>5.6</v>
      </c>
      <c r="D63" s="2" t="s">
        <v>42</v>
      </c>
      <c r="E63" s="2" t="s">
        <v>43</v>
      </c>
      <c r="F63" s="2">
        <v>0.5</v>
      </c>
      <c r="G63" s="2">
        <v>0.19</v>
      </c>
      <c r="H63" s="2">
        <v>9.5000000000000001E-2</v>
      </c>
      <c r="I63" s="3">
        <f t="shared" si="5"/>
        <v>2.8579166666666667E-4</v>
      </c>
      <c r="J63" s="3">
        <f t="shared" si="5"/>
        <v>1.9791666666666668E-3</v>
      </c>
      <c r="K63" s="3">
        <f t="shared" si="2"/>
        <v>8.6996810643181469E-4</v>
      </c>
      <c r="L63" s="2">
        <v>2500</v>
      </c>
      <c r="M63">
        <f t="shared" si="3"/>
        <v>0.5</v>
      </c>
      <c r="N63">
        <f t="shared" si="4"/>
        <v>0.19</v>
      </c>
    </row>
    <row r="64" spans="1:14" ht="16.5" x14ac:dyDescent="0.25">
      <c r="A64" s="2">
        <v>0</v>
      </c>
      <c r="B64" s="2">
        <v>5.25</v>
      </c>
      <c r="C64" s="2">
        <v>5.6</v>
      </c>
      <c r="D64" s="2" t="s">
        <v>38</v>
      </c>
      <c r="E64" s="2" t="s">
        <v>44</v>
      </c>
      <c r="F64" s="2">
        <v>2.8</v>
      </c>
      <c r="G64" s="2">
        <v>0.22</v>
      </c>
      <c r="H64" s="2">
        <v>0.61599999999999999</v>
      </c>
      <c r="I64" s="3">
        <f t="shared" si="5"/>
        <v>2.4845333333333333E-3</v>
      </c>
      <c r="J64" s="3">
        <f t="shared" si="5"/>
        <v>0.40245333333333327</v>
      </c>
      <c r="K64" s="3">
        <f t="shared" si="2"/>
        <v>9.4461972957158458E-3</v>
      </c>
      <c r="L64" s="2">
        <v>2500</v>
      </c>
      <c r="M64">
        <f t="shared" si="3"/>
        <v>2.8</v>
      </c>
      <c r="N64">
        <f t="shared" si="4"/>
        <v>0.22</v>
      </c>
    </row>
    <row r="65" spans="1:14" ht="16.5" x14ac:dyDescent="0.25">
      <c r="A65" s="2">
        <v>0.47</v>
      </c>
      <c r="B65" s="2">
        <v>5.25</v>
      </c>
      <c r="C65" s="2">
        <v>5.6</v>
      </c>
      <c r="D65" s="2" t="s">
        <v>42</v>
      </c>
      <c r="E65" s="2" t="s">
        <v>45</v>
      </c>
      <c r="F65" s="2">
        <v>2.8</v>
      </c>
      <c r="G65" s="2">
        <v>0.19</v>
      </c>
      <c r="H65" s="2">
        <v>0.53199999999999992</v>
      </c>
      <c r="I65" s="3">
        <f t="shared" si="5"/>
        <v>1.6004333333333332E-3</v>
      </c>
      <c r="J65" s="3">
        <f t="shared" si="5"/>
        <v>0.34757333333333323</v>
      </c>
      <c r="K65" s="3">
        <f t="shared" si="2"/>
        <v>6.1280597168759205E-3</v>
      </c>
      <c r="L65" s="2">
        <v>2500</v>
      </c>
      <c r="M65">
        <f t="shared" si="3"/>
        <v>2.8</v>
      </c>
      <c r="N65">
        <f t="shared" si="4"/>
        <v>0.19</v>
      </c>
    </row>
    <row r="66" spans="1:14" ht="16.5" x14ac:dyDescent="0.25">
      <c r="A66" s="2">
        <v>1.37</v>
      </c>
      <c r="B66" s="2">
        <v>5.25</v>
      </c>
      <c r="C66" s="2">
        <v>5.6</v>
      </c>
      <c r="D66" s="2" t="s">
        <v>46</v>
      </c>
      <c r="E66" s="2" t="s">
        <v>44</v>
      </c>
      <c r="F66" s="2">
        <v>2.8</v>
      </c>
      <c r="G66" s="2">
        <v>0.22</v>
      </c>
      <c r="H66" s="2">
        <v>0.61599999999999999</v>
      </c>
      <c r="I66" s="3">
        <f t="shared" si="5"/>
        <v>2.4845333333333333E-3</v>
      </c>
      <c r="J66" s="3">
        <f t="shared" si="5"/>
        <v>0.40245333333333327</v>
      </c>
      <c r="K66" s="3">
        <f t="shared" si="2"/>
        <v>9.4461972957158458E-3</v>
      </c>
      <c r="L66" s="2">
        <v>2500</v>
      </c>
      <c r="M66">
        <f t="shared" si="3"/>
        <v>2.8</v>
      </c>
      <c r="N66">
        <f t="shared" si="4"/>
        <v>0.22</v>
      </c>
    </row>
    <row r="67" spans="1:14" ht="16.5" x14ac:dyDescent="0.25">
      <c r="A67" s="2">
        <v>3.12</v>
      </c>
      <c r="B67" s="2">
        <v>5.25</v>
      </c>
      <c r="C67" s="2">
        <v>5.6</v>
      </c>
      <c r="D67" s="2" t="s">
        <v>47</v>
      </c>
      <c r="E67" s="2" t="s">
        <v>45</v>
      </c>
      <c r="F67" s="2">
        <v>2.8</v>
      </c>
      <c r="G67" s="2">
        <v>0.19</v>
      </c>
      <c r="H67" s="2">
        <v>0.53199999999999992</v>
      </c>
      <c r="I67" s="3">
        <f t="shared" si="5"/>
        <v>1.6004333333333332E-3</v>
      </c>
      <c r="J67" s="3">
        <f t="shared" si="5"/>
        <v>0.34757333333333323</v>
      </c>
      <c r="K67" s="3">
        <f t="shared" ref="K67:K130" si="6">0.5*M67*(0.5*N67)^3*(16/3-3.36*N67*(1-(0.5*N67)^4/(12*(M67*0.5)^4))/M67)</f>
        <v>6.1280597168759205E-3</v>
      </c>
      <c r="L67" s="2">
        <v>2500</v>
      </c>
      <c r="M67">
        <f t="shared" ref="M67:M130" si="7">MAX(F67,G67)</f>
        <v>2.8</v>
      </c>
      <c r="N67">
        <f t="shared" ref="N67:N130" si="8">MIN(F67,G67)</f>
        <v>0.19</v>
      </c>
    </row>
    <row r="68" spans="1:14" ht="16.5" x14ac:dyDescent="0.25">
      <c r="A68" s="2">
        <v>4.0199999999999996</v>
      </c>
      <c r="B68" s="2">
        <v>5.25</v>
      </c>
      <c r="C68" s="2">
        <v>5.6</v>
      </c>
      <c r="D68" s="2" t="s">
        <v>43</v>
      </c>
      <c r="E68" s="2" t="s">
        <v>53</v>
      </c>
      <c r="F68" s="2">
        <v>0.6</v>
      </c>
      <c r="G68" s="2">
        <v>0.22</v>
      </c>
      <c r="H68" s="2">
        <v>0.13200000000000001</v>
      </c>
      <c r="I68" s="3">
        <f t="shared" si="5"/>
        <v>5.3239999999999993E-4</v>
      </c>
      <c r="J68" s="3">
        <f t="shared" si="5"/>
        <v>3.96E-3</v>
      </c>
      <c r="K68" s="3">
        <f t="shared" si="6"/>
        <v>1.6384033936627158E-3</v>
      </c>
      <c r="L68" s="2">
        <v>2500</v>
      </c>
      <c r="M68">
        <f t="shared" si="7"/>
        <v>0.6</v>
      </c>
      <c r="N68">
        <f t="shared" si="8"/>
        <v>0.22</v>
      </c>
    </row>
    <row r="69" spans="1:14" ht="16.5" x14ac:dyDescent="0.25">
      <c r="A69" s="2">
        <v>4.49</v>
      </c>
      <c r="B69" s="2">
        <v>5.25</v>
      </c>
      <c r="C69" s="2">
        <v>5.6</v>
      </c>
      <c r="D69" s="2" t="s">
        <v>48</v>
      </c>
      <c r="E69" s="2" t="s">
        <v>46</v>
      </c>
      <c r="F69" s="2">
        <v>2.8</v>
      </c>
      <c r="G69" s="2">
        <v>0.22</v>
      </c>
      <c r="H69" s="2">
        <v>0.61599999999999999</v>
      </c>
      <c r="I69" s="3">
        <f t="shared" ref="I69:J84" si="9">I18</f>
        <v>2.4845333333333333E-3</v>
      </c>
      <c r="J69" s="3">
        <f t="shared" si="9"/>
        <v>0.40245333333333327</v>
      </c>
      <c r="K69" s="3">
        <f t="shared" si="6"/>
        <v>9.4461972957158458E-3</v>
      </c>
      <c r="L69" s="2">
        <v>2500</v>
      </c>
      <c r="M69">
        <f t="shared" si="7"/>
        <v>2.8</v>
      </c>
      <c r="N69">
        <f t="shared" si="8"/>
        <v>0.22</v>
      </c>
    </row>
    <row r="70" spans="1:14" ht="16.5" x14ac:dyDescent="0.25">
      <c r="A70" s="2">
        <v>7.43</v>
      </c>
      <c r="B70" s="2">
        <v>5.25</v>
      </c>
      <c r="C70" s="2">
        <v>5.6</v>
      </c>
      <c r="D70" s="2" t="s">
        <v>52</v>
      </c>
      <c r="E70" s="2" t="s">
        <v>47</v>
      </c>
      <c r="F70" s="2">
        <v>2.8</v>
      </c>
      <c r="G70" s="2">
        <v>0.19</v>
      </c>
      <c r="H70" s="2">
        <v>0.53199999999999992</v>
      </c>
      <c r="I70" s="3">
        <f t="shared" si="9"/>
        <v>1.6004333333333332E-3</v>
      </c>
      <c r="J70" s="3">
        <f t="shared" si="9"/>
        <v>0.34757333333333323</v>
      </c>
      <c r="K70" s="3">
        <f t="shared" si="6"/>
        <v>6.1280597168759205E-3</v>
      </c>
      <c r="L70" s="2">
        <v>2500</v>
      </c>
      <c r="M70">
        <f t="shared" si="7"/>
        <v>2.8</v>
      </c>
      <c r="N70">
        <f t="shared" si="8"/>
        <v>0.19</v>
      </c>
    </row>
    <row r="71" spans="1:14" ht="16.5" x14ac:dyDescent="0.25">
      <c r="A71" s="2">
        <v>1.37</v>
      </c>
      <c r="B71" s="2">
        <v>8.4</v>
      </c>
      <c r="C71" s="2">
        <v>5.6</v>
      </c>
      <c r="D71" s="2" t="s">
        <v>48</v>
      </c>
      <c r="E71" s="2" t="s">
        <v>49</v>
      </c>
      <c r="F71" s="2">
        <v>2.8</v>
      </c>
      <c r="G71" s="2">
        <v>0.22</v>
      </c>
      <c r="H71" s="2">
        <v>0.61599999999999999</v>
      </c>
      <c r="I71" s="3">
        <f t="shared" si="9"/>
        <v>2.4845333333333333E-3</v>
      </c>
      <c r="J71" s="3">
        <f t="shared" si="9"/>
        <v>0.40245333333333327</v>
      </c>
      <c r="K71" s="3">
        <f t="shared" si="6"/>
        <v>9.4461972957158458E-3</v>
      </c>
      <c r="L71" s="2">
        <v>2500</v>
      </c>
      <c r="M71">
        <f t="shared" si="7"/>
        <v>2.8</v>
      </c>
      <c r="N71">
        <f t="shared" si="8"/>
        <v>0.22</v>
      </c>
    </row>
    <row r="72" spans="1:14" ht="16.5" x14ac:dyDescent="0.25">
      <c r="A72" s="2">
        <v>4.49</v>
      </c>
      <c r="B72" s="2">
        <v>8.4</v>
      </c>
      <c r="C72" s="2">
        <v>5.6</v>
      </c>
      <c r="D72" s="2" t="s">
        <v>49</v>
      </c>
      <c r="E72" s="2" t="s">
        <v>58</v>
      </c>
      <c r="F72" s="2">
        <v>0.5</v>
      </c>
      <c r="G72" s="2">
        <v>0.22</v>
      </c>
      <c r="H72" s="2">
        <v>0.11</v>
      </c>
      <c r="I72" s="3">
        <f t="shared" si="9"/>
        <v>4.4366666666666664E-4</v>
      </c>
      <c r="J72" s="3">
        <f t="shared" si="9"/>
        <v>2.2916666666666667E-3</v>
      </c>
      <c r="K72" s="3">
        <f t="shared" si="6"/>
        <v>1.2842655911256746E-3</v>
      </c>
      <c r="L72" s="2">
        <v>2500</v>
      </c>
      <c r="M72">
        <f t="shared" si="7"/>
        <v>0.5</v>
      </c>
      <c r="N72">
        <f t="shared" si="8"/>
        <v>0.22</v>
      </c>
    </row>
    <row r="73" spans="1:14" ht="16.5" x14ac:dyDescent="0.25">
      <c r="A73" s="2">
        <v>7.43</v>
      </c>
      <c r="B73" s="2">
        <v>8.4</v>
      </c>
      <c r="C73" s="2">
        <v>5.6</v>
      </c>
      <c r="D73" s="2" t="s">
        <v>58</v>
      </c>
      <c r="E73" s="2" t="s">
        <v>50</v>
      </c>
      <c r="F73" s="2">
        <v>0.5</v>
      </c>
      <c r="G73" s="2">
        <v>0.22</v>
      </c>
      <c r="H73" s="2">
        <v>0.11</v>
      </c>
      <c r="I73" s="3">
        <f t="shared" si="9"/>
        <v>4.4366666666666664E-4</v>
      </c>
      <c r="J73" s="3">
        <f t="shared" si="9"/>
        <v>2.2916666666666667E-3</v>
      </c>
      <c r="K73" s="3">
        <f t="shared" si="6"/>
        <v>1.2842655911256746E-3</v>
      </c>
      <c r="L73" s="2">
        <v>2500</v>
      </c>
      <c r="M73">
        <f t="shared" si="7"/>
        <v>0.5</v>
      </c>
      <c r="N73">
        <f t="shared" si="8"/>
        <v>0.22</v>
      </c>
    </row>
    <row r="74" spans="1:14" ht="16.5" x14ac:dyDescent="0.25">
      <c r="A74" s="2">
        <v>1.37</v>
      </c>
      <c r="B74" s="2">
        <v>0</v>
      </c>
      <c r="C74" s="2">
        <v>8.4</v>
      </c>
      <c r="D74" s="2" t="s">
        <v>50</v>
      </c>
      <c r="E74" s="2" t="s">
        <v>51</v>
      </c>
      <c r="F74" s="2">
        <v>2.8</v>
      </c>
      <c r="G74" s="2">
        <v>0.19</v>
      </c>
      <c r="H74" s="2">
        <v>0.53199999999999992</v>
      </c>
      <c r="I74" s="3">
        <f t="shared" si="9"/>
        <v>1.6004333333333332E-3</v>
      </c>
      <c r="J74" s="3">
        <f t="shared" si="9"/>
        <v>0.34757333333333323</v>
      </c>
      <c r="K74" s="3">
        <f t="shared" si="6"/>
        <v>6.1280597168759205E-3</v>
      </c>
      <c r="L74" s="2">
        <v>2500</v>
      </c>
      <c r="M74">
        <f t="shared" si="7"/>
        <v>2.8</v>
      </c>
      <c r="N74">
        <f t="shared" si="8"/>
        <v>0.19</v>
      </c>
    </row>
    <row r="75" spans="1:14" ht="16.5" x14ac:dyDescent="0.25">
      <c r="A75" s="2">
        <v>4.49</v>
      </c>
      <c r="B75" s="2">
        <v>0</v>
      </c>
      <c r="C75" s="2">
        <v>8.4</v>
      </c>
      <c r="D75" s="2" t="s">
        <v>51</v>
      </c>
      <c r="E75" s="2" t="s">
        <v>52</v>
      </c>
      <c r="F75" s="2">
        <v>2.8</v>
      </c>
      <c r="G75" s="2">
        <v>0.19</v>
      </c>
      <c r="H75" s="2">
        <v>0.53199999999999992</v>
      </c>
      <c r="I75" s="3">
        <f t="shared" si="9"/>
        <v>1.6004333333333332E-3</v>
      </c>
      <c r="J75" s="3">
        <f t="shared" si="9"/>
        <v>0.34757333333333323</v>
      </c>
      <c r="K75" s="3">
        <f t="shared" si="6"/>
        <v>6.1280597168759205E-3</v>
      </c>
      <c r="L75" s="2">
        <v>2500</v>
      </c>
      <c r="M75">
        <f t="shared" si="7"/>
        <v>2.8</v>
      </c>
      <c r="N75">
        <f t="shared" si="8"/>
        <v>0.19</v>
      </c>
    </row>
    <row r="76" spans="1:14" ht="16.5" x14ac:dyDescent="0.25">
      <c r="A76" s="2">
        <v>7.43</v>
      </c>
      <c r="B76" s="2">
        <v>0</v>
      </c>
      <c r="C76" s="2">
        <v>8.4</v>
      </c>
      <c r="D76" s="2" t="s">
        <v>52</v>
      </c>
      <c r="E76" s="2" t="s">
        <v>53</v>
      </c>
      <c r="F76" s="2">
        <v>0.5</v>
      </c>
      <c r="G76" s="2">
        <v>0.19</v>
      </c>
      <c r="H76" s="2">
        <v>9.5000000000000001E-2</v>
      </c>
      <c r="I76" s="3">
        <f t="shared" si="9"/>
        <v>2.8579166666666667E-4</v>
      </c>
      <c r="J76" s="3">
        <f t="shared" si="9"/>
        <v>1.9791666666666668E-3</v>
      </c>
      <c r="K76" s="3">
        <f t="shared" si="6"/>
        <v>8.6996810643181469E-4</v>
      </c>
      <c r="L76" s="2">
        <v>2500</v>
      </c>
      <c r="M76">
        <f t="shared" si="7"/>
        <v>0.5</v>
      </c>
      <c r="N76">
        <f t="shared" si="8"/>
        <v>0.19</v>
      </c>
    </row>
    <row r="77" spans="1:14" ht="16.5" x14ac:dyDescent="0.25">
      <c r="A77" s="2">
        <v>0</v>
      </c>
      <c r="B77" s="2">
        <v>3.15</v>
      </c>
      <c r="C77" s="2">
        <v>8.4</v>
      </c>
      <c r="D77" s="2" t="s">
        <v>58</v>
      </c>
      <c r="E77" s="2" t="s">
        <v>54</v>
      </c>
      <c r="F77" s="2">
        <v>0.6</v>
      </c>
      <c r="G77" s="2">
        <v>0.22</v>
      </c>
      <c r="H77" s="2">
        <v>0.13200000000000001</v>
      </c>
      <c r="I77" s="3">
        <f t="shared" si="9"/>
        <v>5.3239999999999993E-4</v>
      </c>
      <c r="J77" s="3">
        <f t="shared" si="9"/>
        <v>3.96E-3</v>
      </c>
      <c r="K77" s="3">
        <f t="shared" si="6"/>
        <v>1.6384033936627158E-3</v>
      </c>
      <c r="L77" s="2">
        <v>2500</v>
      </c>
      <c r="M77">
        <f t="shared" si="7"/>
        <v>0.6</v>
      </c>
      <c r="N77">
        <f t="shared" si="8"/>
        <v>0.22</v>
      </c>
    </row>
    <row r="78" spans="1:14" ht="16.5" x14ac:dyDescent="0.25">
      <c r="A78" s="2">
        <v>0.47</v>
      </c>
      <c r="B78" s="2">
        <v>3.15</v>
      </c>
      <c r="C78" s="2">
        <v>8.4</v>
      </c>
      <c r="D78" s="2" t="s">
        <v>55</v>
      </c>
      <c r="E78" s="2" t="s">
        <v>52</v>
      </c>
      <c r="F78" s="2">
        <v>0.5</v>
      </c>
      <c r="G78" s="2">
        <v>0.19</v>
      </c>
      <c r="H78" s="2">
        <v>9.5000000000000001E-2</v>
      </c>
      <c r="I78" s="3">
        <f t="shared" si="9"/>
        <v>2.8579166666666667E-4</v>
      </c>
      <c r="J78" s="3">
        <f t="shared" si="9"/>
        <v>1.9791666666666668E-3</v>
      </c>
      <c r="K78" s="3">
        <f t="shared" si="6"/>
        <v>8.6996810643181469E-4</v>
      </c>
      <c r="L78" s="2">
        <v>2500</v>
      </c>
      <c r="M78">
        <f t="shared" si="7"/>
        <v>0.5</v>
      </c>
      <c r="N78">
        <f t="shared" si="8"/>
        <v>0.19</v>
      </c>
    </row>
    <row r="79" spans="1:14" ht="16.5" x14ac:dyDescent="0.25">
      <c r="A79" s="2">
        <v>1.37</v>
      </c>
      <c r="B79" s="2">
        <v>3.15</v>
      </c>
      <c r="C79" s="2">
        <v>8.4</v>
      </c>
      <c r="D79" s="2" t="s">
        <v>53</v>
      </c>
      <c r="E79" s="2" t="s">
        <v>56</v>
      </c>
      <c r="F79" s="2">
        <v>0.6</v>
      </c>
      <c r="G79" s="2">
        <v>0.22</v>
      </c>
      <c r="H79" s="2">
        <v>0.13200000000000001</v>
      </c>
      <c r="I79" s="3">
        <f t="shared" si="9"/>
        <v>5.3239999999999993E-4</v>
      </c>
      <c r="J79" s="3">
        <f t="shared" si="9"/>
        <v>3.96E-3</v>
      </c>
      <c r="K79" s="3">
        <f t="shared" si="6"/>
        <v>1.6384033936627158E-3</v>
      </c>
      <c r="L79" s="2">
        <v>2500</v>
      </c>
      <c r="M79">
        <f t="shared" si="7"/>
        <v>0.6</v>
      </c>
      <c r="N79">
        <f t="shared" si="8"/>
        <v>0.22</v>
      </c>
    </row>
    <row r="80" spans="1:14" ht="16.5" x14ac:dyDescent="0.25">
      <c r="A80" s="2">
        <v>3.12</v>
      </c>
      <c r="B80" s="2">
        <v>3.15</v>
      </c>
      <c r="C80" s="2">
        <v>8.4</v>
      </c>
      <c r="D80" s="2" t="s">
        <v>54</v>
      </c>
      <c r="E80" s="2" t="s">
        <v>55</v>
      </c>
      <c r="F80" s="2">
        <v>0.6</v>
      </c>
      <c r="G80" s="2">
        <v>0.22</v>
      </c>
      <c r="H80" s="2">
        <v>0.13200000000000001</v>
      </c>
      <c r="I80" s="3">
        <f t="shared" si="9"/>
        <v>5.3239999999999993E-4</v>
      </c>
      <c r="J80" s="3">
        <f t="shared" si="9"/>
        <v>3.96E-3</v>
      </c>
      <c r="K80" s="3">
        <f t="shared" si="6"/>
        <v>1.6384033936627158E-3</v>
      </c>
      <c r="L80" s="2">
        <v>2500</v>
      </c>
      <c r="M80">
        <f t="shared" si="7"/>
        <v>0.6</v>
      </c>
      <c r="N80">
        <f t="shared" si="8"/>
        <v>0.22</v>
      </c>
    </row>
    <row r="81" spans="1:14" ht="16.5" x14ac:dyDescent="0.25">
      <c r="A81" s="2">
        <v>4.0199999999999996</v>
      </c>
      <c r="B81" s="2">
        <v>3.15</v>
      </c>
      <c r="C81" s="2">
        <v>8.4</v>
      </c>
      <c r="D81" s="2" t="s">
        <v>56</v>
      </c>
      <c r="E81" s="2" t="s">
        <v>55</v>
      </c>
      <c r="F81" s="2">
        <v>0.6</v>
      </c>
      <c r="G81" s="2">
        <v>0.22</v>
      </c>
      <c r="H81" s="2">
        <v>0.13200000000000001</v>
      </c>
      <c r="I81" s="3">
        <f t="shared" si="9"/>
        <v>5.3239999999999993E-4</v>
      </c>
      <c r="J81" s="3">
        <f t="shared" si="9"/>
        <v>3.96E-3</v>
      </c>
      <c r="K81" s="3">
        <f t="shared" si="6"/>
        <v>1.6384033936627158E-3</v>
      </c>
      <c r="L81" s="2">
        <v>2500</v>
      </c>
      <c r="M81">
        <f t="shared" si="7"/>
        <v>0.6</v>
      </c>
      <c r="N81">
        <f t="shared" si="8"/>
        <v>0.22</v>
      </c>
    </row>
    <row r="82" spans="1:14" ht="16.5" x14ac:dyDescent="0.25">
      <c r="A82" s="2">
        <v>4.49</v>
      </c>
      <c r="B82" s="2">
        <v>3.15</v>
      </c>
      <c r="C82" s="2">
        <v>8.4</v>
      </c>
      <c r="D82" s="2" t="s">
        <v>59</v>
      </c>
      <c r="E82" s="2" t="s">
        <v>35</v>
      </c>
      <c r="F82" s="2">
        <v>0.6</v>
      </c>
      <c r="G82" s="2">
        <v>0.3</v>
      </c>
      <c r="H82" s="2">
        <v>0.18</v>
      </c>
      <c r="I82" s="3">
        <f t="shared" si="9"/>
        <v>1.3499999999999999E-3</v>
      </c>
      <c r="J82" s="3">
        <f t="shared" si="9"/>
        <v>5.3999999999999994E-3</v>
      </c>
      <c r="K82" s="3">
        <f t="shared" si="6"/>
        <v>3.7078593749999994E-3</v>
      </c>
      <c r="L82" s="2">
        <v>2500</v>
      </c>
      <c r="M82">
        <f t="shared" si="7"/>
        <v>0.6</v>
      </c>
      <c r="N82">
        <f t="shared" si="8"/>
        <v>0.3</v>
      </c>
    </row>
    <row r="83" spans="1:14" ht="16.5" x14ac:dyDescent="0.25">
      <c r="A83" s="2">
        <v>7.43</v>
      </c>
      <c r="B83" s="2">
        <v>3.15</v>
      </c>
      <c r="C83" s="2">
        <v>8.4</v>
      </c>
      <c r="D83" s="2" t="s">
        <v>60</v>
      </c>
      <c r="E83" s="2" t="s">
        <v>36</v>
      </c>
      <c r="F83" s="2">
        <v>0.19</v>
      </c>
      <c r="G83" s="2">
        <v>0.6</v>
      </c>
      <c r="H83" s="2">
        <v>0.11399999999999999</v>
      </c>
      <c r="I83" s="3">
        <f t="shared" si="9"/>
        <v>3.4199999999999999E-3</v>
      </c>
      <c r="J83" s="3">
        <f t="shared" si="9"/>
        <v>3.4295000000000001E-4</v>
      </c>
      <c r="K83" s="3">
        <f t="shared" si="6"/>
        <v>1.0983552305194578E-3</v>
      </c>
      <c r="L83" s="2">
        <v>2500</v>
      </c>
      <c r="M83">
        <f t="shared" si="7"/>
        <v>0.6</v>
      </c>
      <c r="N83">
        <f t="shared" si="8"/>
        <v>0.19</v>
      </c>
    </row>
    <row r="84" spans="1:14" ht="16.5" x14ac:dyDescent="0.25">
      <c r="A84" s="2">
        <v>0</v>
      </c>
      <c r="B84" s="2">
        <v>3.7225000000000001</v>
      </c>
      <c r="C84" s="2">
        <v>8.4</v>
      </c>
      <c r="D84" s="2" t="s">
        <v>61</v>
      </c>
      <c r="E84" s="2" t="s">
        <v>37</v>
      </c>
      <c r="F84" s="2">
        <v>0.6</v>
      </c>
      <c r="G84" s="2">
        <v>0.3</v>
      </c>
      <c r="H84" s="2">
        <v>0.18</v>
      </c>
      <c r="I84" s="3">
        <f t="shared" si="9"/>
        <v>1.3499999999999999E-3</v>
      </c>
      <c r="J84" s="3">
        <f t="shared" si="9"/>
        <v>5.3999999999999994E-3</v>
      </c>
      <c r="K84" s="3">
        <f t="shared" si="6"/>
        <v>3.7078593749999994E-3</v>
      </c>
      <c r="L84" s="2">
        <v>2500</v>
      </c>
      <c r="M84">
        <f t="shared" si="7"/>
        <v>0.6</v>
      </c>
      <c r="N84">
        <f t="shared" si="8"/>
        <v>0.3</v>
      </c>
    </row>
    <row r="85" spans="1:14" ht="16.5" x14ac:dyDescent="0.25">
      <c r="A85" s="2">
        <v>4.49</v>
      </c>
      <c r="B85" s="2">
        <v>3.7225000000000001</v>
      </c>
      <c r="C85" s="2">
        <v>8.4</v>
      </c>
      <c r="D85" s="2" t="s">
        <v>62</v>
      </c>
      <c r="E85" s="2" t="s">
        <v>38</v>
      </c>
      <c r="F85" s="2">
        <v>0.22</v>
      </c>
      <c r="G85" s="2">
        <v>0.22</v>
      </c>
      <c r="H85" s="2">
        <v>4.8399999999999999E-2</v>
      </c>
      <c r="I85" s="3">
        <f t="shared" ref="I85:J100" si="10">I34</f>
        <v>1.9521333333333334E-4</v>
      </c>
      <c r="J85" s="3">
        <f t="shared" si="10"/>
        <v>1.9521333333333334E-4</v>
      </c>
      <c r="K85" s="3">
        <f t="shared" si="6"/>
        <v>3.2991053333333327E-4</v>
      </c>
      <c r="L85" s="2">
        <v>2500</v>
      </c>
      <c r="M85">
        <f t="shared" si="7"/>
        <v>0.22</v>
      </c>
      <c r="N85">
        <f t="shared" si="8"/>
        <v>0.22</v>
      </c>
    </row>
    <row r="86" spans="1:14" ht="16.5" x14ac:dyDescent="0.25">
      <c r="A86" s="2">
        <v>0</v>
      </c>
      <c r="B86" s="2">
        <v>4.6775000000000002</v>
      </c>
      <c r="C86" s="2">
        <v>8.4</v>
      </c>
      <c r="D86" s="2" t="s">
        <v>63</v>
      </c>
      <c r="E86" s="2" t="s">
        <v>39</v>
      </c>
      <c r="F86" s="2">
        <v>0.84499999999999997</v>
      </c>
      <c r="G86" s="2">
        <v>0.22</v>
      </c>
      <c r="H86" s="2">
        <v>0.18589999999999998</v>
      </c>
      <c r="I86" s="3">
        <f t="shared" si="10"/>
        <v>7.497966666666667E-4</v>
      </c>
      <c r="J86" s="3">
        <f t="shared" si="10"/>
        <v>1.1061437291666663E-2</v>
      </c>
      <c r="K86" s="3">
        <f t="shared" si="6"/>
        <v>2.5074374283918597E-3</v>
      </c>
      <c r="L86" s="2">
        <v>2500</v>
      </c>
      <c r="M86">
        <f t="shared" si="7"/>
        <v>0.84499999999999997</v>
      </c>
      <c r="N86">
        <f t="shared" si="8"/>
        <v>0.22</v>
      </c>
    </row>
    <row r="87" spans="1:14" ht="16.5" x14ac:dyDescent="0.25">
      <c r="A87" s="2">
        <v>4.49</v>
      </c>
      <c r="B87" s="2">
        <v>4.6775000000000002</v>
      </c>
      <c r="C87" s="2">
        <v>8.4</v>
      </c>
      <c r="D87" s="2" t="s">
        <v>64</v>
      </c>
      <c r="E87" s="2" t="s">
        <v>40</v>
      </c>
      <c r="F87" s="2">
        <v>0.84499999999999997</v>
      </c>
      <c r="G87" s="2">
        <v>0.19</v>
      </c>
      <c r="H87" s="2">
        <v>0.16055</v>
      </c>
      <c r="I87" s="3">
        <f t="shared" si="10"/>
        <v>4.8298791666666666E-4</v>
      </c>
      <c r="J87" s="3">
        <f t="shared" si="10"/>
        <v>9.5530594791666656E-3</v>
      </c>
      <c r="K87" s="3">
        <f t="shared" si="6"/>
        <v>1.6583358628363344E-3</v>
      </c>
      <c r="L87" s="2">
        <v>2500</v>
      </c>
      <c r="M87">
        <f t="shared" si="7"/>
        <v>0.84499999999999997</v>
      </c>
      <c r="N87">
        <f t="shared" si="8"/>
        <v>0.19</v>
      </c>
    </row>
    <row r="88" spans="1:14" ht="16.5" x14ac:dyDescent="0.25">
      <c r="A88" s="2">
        <v>0</v>
      </c>
      <c r="B88" s="2">
        <v>5.25</v>
      </c>
      <c r="C88" s="2">
        <v>8.4</v>
      </c>
      <c r="D88" s="2" t="s">
        <v>65</v>
      </c>
      <c r="E88" s="2" t="s">
        <v>41</v>
      </c>
      <c r="F88" s="2">
        <v>0.84499999999999997</v>
      </c>
      <c r="G88" s="2">
        <v>0.19</v>
      </c>
      <c r="H88" s="2">
        <v>0.16055</v>
      </c>
      <c r="I88" s="3">
        <f t="shared" si="10"/>
        <v>4.8298791666666666E-4</v>
      </c>
      <c r="J88" s="3">
        <f t="shared" si="10"/>
        <v>9.5530594791666656E-3</v>
      </c>
      <c r="K88" s="3">
        <f t="shared" si="6"/>
        <v>1.6583358628363344E-3</v>
      </c>
      <c r="L88" s="2">
        <v>2500</v>
      </c>
      <c r="M88">
        <f t="shared" si="7"/>
        <v>0.84499999999999997</v>
      </c>
      <c r="N88">
        <f t="shared" si="8"/>
        <v>0.19</v>
      </c>
    </row>
    <row r="89" spans="1:14" ht="16.5" x14ac:dyDescent="0.25">
      <c r="A89" s="2">
        <v>0.47</v>
      </c>
      <c r="B89" s="2">
        <v>5.25</v>
      </c>
      <c r="C89" s="2">
        <v>8.4</v>
      </c>
      <c r="D89" s="2" t="s">
        <v>66</v>
      </c>
      <c r="E89" s="2" t="s">
        <v>42</v>
      </c>
      <c r="F89" s="2">
        <v>0.19</v>
      </c>
      <c r="G89" s="2">
        <v>0.19</v>
      </c>
      <c r="H89" s="2">
        <v>3.61E-2</v>
      </c>
      <c r="I89" s="3">
        <f t="shared" si="10"/>
        <v>1.0860083333333335E-4</v>
      </c>
      <c r="J89" s="3">
        <f t="shared" si="10"/>
        <v>1.0860083333333335E-4</v>
      </c>
      <c r="K89" s="3">
        <f t="shared" si="6"/>
        <v>1.8353540833333337E-4</v>
      </c>
      <c r="L89" s="2">
        <v>2500</v>
      </c>
      <c r="M89">
        <f t="shared" si="7"/>
        <v>0.19</v>
      </c>
      <c r="N89">
        <f t="shared" si="8"/>
        <v>0.19</v>
      </c>
    </row>
    <row r="90" spans="1:14" ht="16.5" x14ac:dyDescent="0.25">
      <c r="A90" s="2">
        <v>1.37</v>
      </c>
      <c r="B90" s="2">
        <v>5.25</v>
      </c>
      <c r="C90" s="2">
        <v>8.4</v>
      </c>
      <c r="D90" s="2" t="s">
        <v>67</v>
      </c>
      <c r="E90" s="2" t="s">
        <v>43</v>
      </c>
      <c r="F90" s="2">
        <v>0.22</v>
      </c>
      <c r="G90" s="2">
        <v>0.7</v>
      </c>
      <c r="H90" s="2">
        <v>0.154</v>
      </c>
      <c r="I90" s="3">
        <f t="shared" si="10"/>
        <v>6.2883333333333324E-3</v>
      </c>
      <c r="J90" s="3">
        <f t="shared" si="10"/>
        <v>6.2113333333333332E-4</v>
      </c>
      <c r="K90" s="3">
        <f t="shared" si="6"/>
        <v>1.9929957032570646E-3</v>
      </c>
      <c r="L90" s="2">
        <v>2500</v>
      </c>
      <c r="M90">
        <f t="shared" si="7"/>
        <v>0.7</v>
      </c>
      <c r="N90">
        <f t="shared" si="8"/>
        <v>0.22</v>
      </c>
    </row>
    <row r="91" spans="1:14" ht="16.5" x14ac:dyDescent="0.25">
      <c r="A91" s="2">
        <v>3.12</v>
      </c>
      <c r="B91" s="2">
        <v>5.25</v>
      </c>
      <c r="C91" s="2">
        <v>8.4</v>
      </c>
      <c r="D91" s="2" t="s">
        <v>68</v>
      </c>
      <c r="E91" s="2" t="s">
        <v>44</v>
      </c>
      <c r="F91" s="4">
        <v>0.22</v>
      </c>
      <c r="G91" s="4">
        <v>0.94</v>
      </c>
      <c r="H91" s="2">
        <v>0.20679999999999998</v>
      </c>
      <c r="I91" s="3">
        <f t="shared" si="10"/>
        <v>1.522737333333333E-2</v>
      </c>
      <c r="J91" s="3">
        <f t="shared" si="10"/>
        <v>8.3409333333333321E-4</v>
      </c>
      <c r="K91" s="3">
        <f t="shared" si="6"/>
        <v>2.8445587341743299E-3</v>
      </c>
      <c r="L91" s="2">
        <v>2500</v>
      </c>
      <c r="M91">
        <f t="shared" si="7"/>
        <v>0.94</v>
      </c>
      <c r="N91">
        <f t="shared" si="8"/>
        <v>0.22</v>
      </c>
    </row>
    <row r="92" spans="1:14" ht="16.5" x14ac:dyDescent="0.25">
      <c r="A92" s="2">
        <v>4.0199999999999996</v>
      </c>
      <c r="B92" s="2">
        <v>5.25</v>
      </c>
      <c r="C92" s="2">
        <v>8.4</v>
      </c>
      <c r="D92" s="2" t="s">
        <v>69</v>
      </c>
      <c r="E92" s="2" t="s">
        <v>45</v>
      </c>
      <c r="F92" s="2">
        <v>0.19</v>
      </c>
      <c r="G92" s="2">
        <v>0.95</v>
      </c>
      <c r="H92" s="2">
        <v>0.18049999999999999</v>
      </c>
      <c r="I92" s="3">
        <f t="shared" si="10"/>
        <v>1.3575104166666664E-2</v>
      </c>
      <c r="J92" s="3">
        <f t="shared" si="10"/>
        <v>5.4300416666666661E-4</v>
      </c>
      <c r="K92" s="3">
        <f t="shared" si="6"/>
        <v>1.8983790565466666E-3</v>
      </c>
      <c r="L92" s="2">
        <v>2500</v>
      </c>
      <c r="M92">
        <f t="shared" si="7"/>
        <v>0.95</v>
      </c>
      <c r="N92">
        <f t="shared" si="8"/>
        <v>0.19</v>
      </c>
    </row>
    <row r="93" spans="1:14" ht="16.5" x14ac:dyDescent="0.25">
      <c r="A93" s="2">
        <v>4.49</v>
      </c>
      <c r="B93" s="2">
        <v>5.25</v>
      </c>
      <c r="C93" s="2">
        <v>8.4</v>
      </c>
      <c r="D93" s="2" t="s">
        <v>70</v>
      </c>
      <c r="E93" s="2" t="s">
        <v>46</v>
      </c>
      <c r="F93" s="4">
        <v>0.22</v>
      </c>
      <c r="G93" s="4">
        <v>0.94</v>
      </c>
      <c r="H93" s="2">
        <v>0.20679999999999998</v>
      </c>
      <c r="I93" s="3">
        <f t="shared" si="10"/>
        <v>1.522737333333333E-2</v>
      </c>
      <c r="J93" s="3">
        <f t="shared" si="10"/>
        <v>8.3409333333333321E-4</v>
      </c>
      <c r="K93" s="3">
        <f t="shared" si="6"/>
        <v>2.8445587341743299E-3</v>
      </c>
      <c r="L93" s="2">
        <v>2500</v>
      </c>
      <c r="M93">
        <f t="shared" si="7"/>
        <v>0.94</v>
      </c>
      <c r="N93">
        <f t="shared" si="8"/>
        <v>0.22</v>
      </c>
    </row>
    <row r="94" spans="1:14" ht="16.5" x14ac:dyDescent="0.25">
      <c r="A94" s="2">
        <v>7.43</v>
      </c>
      <c r="B94" s="2">
        <v>5.25</v>
      </c>
      <c r="C94" s="2">
        <v>8.4</v>
      </c>
      <c r="D94" s="2" t="s">
        <v>71</v>
      </c>
      <c r="E94" s="2" t="s">
        <v>47</v>
      </c>
      <c r="F94" s="2">
        <v>0.19</v>
      </c>
      <c r="G94" s="2">
        <v>0.95</v>
      </c>
      <c r="H94" s="2">
        <v>0.18049999999999999</v>
      </c>
      <c r="I94" s="3">
        <f t="shared" si="10"/>
        <v>1.3575104166666664E-2</v>
      </c>
      <c r="J94" s="3">
        <f t="shared" si="10"/>
        <v>5.4300416666666661E-4</v>
      </c>
      <c r="K94" s="3">
        <f t="shared" si="6"/>
        <v>1.8983790565466666E-3</v>
      </c>
      <c r="L94" s="2">
        <v>2500</v>
      </c>
      <c r="M94">
        <f t="shared" si="7"/>
        <v>0.95</v>
      </c>
      <c r="N94">
        <f t="shared" si="8"/>
        <v>0.19</v>
      </c>
    </row>
    <row r="95" spans="1:14" ht="16.5" x14ac:dyDescent="0.25">
      <c r="A95" s="2">
        <v>1.37</v>
      </c>
      <c r="B95" s="2">
        <v>8.4</v>
      </c>
      <c r="C95" s="2">
        <v>8.4</v>
      </c>
      <c r="D95" s="2" t="s">
        <v>72</v>
      </c>
      <c r="E95" s="2" t="s">
        <v>48</v>
      </c>
      <c r="F95" s="2">
        <v>0.22</v>
      </c>
      <c r="G95" s="2">
        <v>0.22</v>
      </c>
      <c r="H95" s="2">
        <v>4.8399999999999999E-2</v>
      </c>
      <c r="I95" s="3">
        <f t="shared" si="10"/>
        <v>1.9521333333333334E-4</v>
      </c>
      <c r="J95" s="3">
        <f t="shared" si="10"/>
        <v>1.9521333333333334E-4</v>
      </c>
      <c r="K95" s="3">
        <f t="shared" si="6"/>
        <v>3.2991053333333327E-4</v>
      </c>
      <c r="L95" s="2">
        <v>2500</v>
      </c>
      <c r="M95">
        <f t="shared" si="7"/>
        <v>0.22</v>
      </c>
      <c r="N95">
        <f t="shared" si="8"/>
        <v>0.22</v>
      </c>
    </row>
    <row r="96" spans="1:14" ht="16.5" x14ac:dyDescent="0.25">
      <c r="A96" s="2">
        <v>4.49</v>
      </c>
      <c r="B96" s="2">
        <v>8.4</v>
      </c>
      <c r="C96" s="2">
        <v>8.4</v>
      </c>
      <c r="D96" s="2" t="s">
        <v>73</v>
      </c>
      <c r="E96" s="2" t="s">
        <v>49</v>
      </c>
      <c r="F96" s="2">
        <v>0.84499999999999997</v>
      </c>
      <c r="G96" s="2">
        <v>0.22</v>
      </c>
      <c r="H96" s="2">
        <v>0.18589999999999998</v>
      </c>
      <c r="I96" s="3">
        <f t="shared" si="10"/>
        <v>7.497966666666667E-4</v>
      </c>
      <c r="J96" s="3">
        <f t="shared" si="10"/>
        <v>1.1061437291666663E-2</v>
      </c>
      <c r="K96" s="3">
        <f t="shared" si="6"/>
        <v>2.5074374283918597E-3</v>
      </c>
      <c r="L96" s="2">
        <v>2500</v>
      </c>
      <c r="M96">
        <f t="shared" si="7"/>
        <v>0.84499999999999997</v>
      </c>
      <c r="N96">
        <f t="shared" si="8"/>
        <v>0.22</v>
      </c>
    </row>
    <row r="97" spans="1:14" ht="16.5" x14ac:dyDescent="0.25">
      <c r="A97" s="2">
        <v>7.43</v>
      </c>
      <c r="B97" s="2">
        <v>8.4</v>
      </c>
      <c r="C97" s="2">
        <v>8.4</v>
      </c>
      <c r="D97" s="2" t="s">
        <v>74</v>
      </c>
      <c r="E97" s="2" t="s">
        <v>50</v>
      </c>
      <c r="F97" s="2">
        <v>0.84499999999999997</v>
      </c>
      <c r="G97" s="2">
        <v>0.19</v>
      </c>
      <c r="H97" s="2">
        <v>0.16055</v>
      </c>
      <c r="I97" s="3">
        <f t="shared" si="10"/>
        <v>4.8298791666666666E-4</v>
      </c>
      <c r="J97" s="3">
        <f t="shared" si="10"/>
        <v>9.5530594791666656E-3</v>
      </c>
      <c r="K97" s="3">
        <f t="shared" si="6"/>
        <v>1.6583358628363344E-3</v>
      </c>
      <c r="L97" s="2">
        <v>2500</v>
      </c>
      <c r="M97">
        <f t="shared" si="7"/>
        <v>0.84499999999999997</v>
      </c>
      <c r="N97">
        <f t="shared" si="8"/>
        <v>0.19</v>
      </c>
    </row>
    <row r="98" spans="1:14" ht="16.5" x14ac:dyDescent="0.25">
      <c r="A98" s="2">
        <v>1.37</v>
      </c>
      <c r="B98" s="2">
        <v>0</v>
      </c>
      <c r="C98" s="2">
        <v>11.2</v>
      </c>
      <c r="D98" s="2" t="s">
        <v>75</v>
      </c>
      <c r="E98" s="2" t="s">
        <v>51</v>
      </c>
      <c r="F98" s="2">
        <v>0.84499999999999997</v>
      </c>
      <c r="G98" s="2">
        <v>0.19</v>
      </c>
      <c r="H98" s="2">
        <v>0.16055</v>
      </c>
      <c r="I98" s="3">
        <f t="shared" si="10"/>
        <v>4.8298791666666666E-4</v>
      </c>
      <c r="J98" s="3">
        <f t="shared" si="10"/>
        <v>9.5530594791666656E-3</v>
      </c>
      <c r="K98" s="3">
        <f t="shared" si="6"/>
        <v>1.6583358628363344E-3</v>
      </c>
      <c r="L98" s="2">
        <v>2500</v>
      </c>
      <c r="M98">
        <f t="shared" si="7"/>
        <v>0.84499999999999997</v>
      </c>
      <c r="N98">
        <f t="shared" si="8"/>
        <v>0.19</v>
      </c>
    </row>
    <row r="99" spans="1:14" ht="16.5" x14ac:dyDescent="0.25">
      <c r="A99" s="2">
        <v>4.49</v>
      </c>
      <c r="B99" s="2">
        <v>0</v>
      </c>
      <c r="C99" s="2">
        <v>11.2</v>
      </c>
      <c r="D99" s="2" t="s">
        <v>76</v>
      </c>
      <c r="E99" s="2" t="s">
        <v>52</v>
      </c>
      <c r="F99" s="2">
        <v>0.19</v>
      </c>
      <c r="G99" s="2">
        <v>0.19</v>
      </c>
      <c r="H99" s="2">
        <v>3.61E-2</v>
      </c>
      <c r="I99" s="3">
        <f t="shared" si="10"/>
        <v>1.0860083333333335E-4</v>
      </c>
      <c r="J99" s="3">
        <f t="shared" si="10"/>
        <v>1.0860083333333335E-4</v>
      </c>
      <c r="K99" s="3">
        <f t="shared" si="6"/>
        <v>1.8353540833333337E-4</v>
      </c>
      <c r="L99" s="2">
        <v>2500</v>
      </c>
      <c r="M99">
        <f t="shared" si="7"/>
        <v>0.19</v>
      </c>
      <c r="N99">
        <f t="shared" si="8"/>
        <v>0.19</v>
      </c>
    </row>
    <row r="100" spans="1:14" ht="16.5" x14ac:dyDescent="0.25">
      <c r="A100" s="2">
        <v>7.43</v>
      </c>
      <c r="B100" s="2">
        <v>0</v>
      </c>
      <c r="C100" s="2">
        <v>11.2</v>
      </c>
      <c r="D100" s="2" t="s">
        <v>77</v>
      </c>
      <c r="E100" s="2" t="s">
        <v>53</v>
      </c>
      <c r="F100" s="2">
        <v>0.22</v>
      </c>
      <c r="G100" s="2">
        <v>0.7</v>
      </c>
      <c r="H100" s="2">
        <v>0.154</v>
      </c>
      <c r="I100" s="3">
        <f t="shared" si="10"/>
        <v>6.2883333333333324E-3</v>
      </c>
      <c r="J100" s="3">
        <f t="shared" si="10"/>
        <v>6.2113333333333332E-4</v>
      </c>
      <c r="K100" s="3">
        <f t="shared" si="6"/>
        <v>1.9929957032570646E-3</v>
      </c>
      <c r="L100" s="2">
        <v>2500</v>
      </c>
      <c r="M100">
        <f t="shared" si="7"/>
        <v>0.7</v>
      </c>
      <c r="N100">
        <f t="shared" si="8"/>
        <v>0.22</v>
      </c>
    </row>
    <row r="101" spans="1:14" ht="16.5" x14ac:dyDescent="0.25">
      <c r="A101" s="2">
        <v>0</v>
      </c>
      <c r="B101" s="2">
        <v>3.15</v>
      </c>
      <c r="C101" s="2">
        <v>11.2</v>
      </c>
      <c r="D101" s="2" t="s">
        <v>78</v>
      </c>
      <c r="E101" s="2" t="s">
        <v>54</v>
      </c>
      <c r="F101" s="2">
        <v>0.6</v>
      </c>
      <c r="G101" s="2">
        <v>0.3</v>
      </c>
      <c r="H101" s="2">
        <v>0.18</v>
      </c>
      <c r="I101" s="3">
        <f t="shared" ref="I101:J103" si="11">I50</f>
        <v>1.3499999999999999E-3</v>
      </c>
      <c r="J101" s="3">
        <f t="shared" si="11"/>
        <v>5.3999999999999994E-3</v>
      </c>
      <c r="K101" s="3">
        <f t="shared" si="6"/>
        <v>3.7078593749999994E-3</v>
      </c>
      <c r="L101" s="2">
        <v>2500</v>
      </c>
      <c r="M101">
        <f t="shared" si="7"/>
        <v>0.6</v>
      </c>
      <c r="N101">
        <f t="shared" si="8"/>
        <v>0.3</v>
      </c>
    </row>
    <row r="102" spans="1:14" ht="16.5" x14ac:dyDescent="0.25">
      <c r="A102" s="2">
        <v>0.47</v>
      </c>
      <c r="B102" s="2">
        <v>3.15</v>
      </c>
      <c r="C102" s="2">
        <v>11.2</v>
      </c>
      <c r="D102" s="2" t="s">
        <v>79</v>
      </c>
      <c r="E102" s="2" t="s">
        <v>55</v>
      </c>
      <c r="F102" s="2">
        <v>0.19</v>
      </c>
      <c r="G102" s="2">
        <v>0.6</v>
      </c>
      <c r="H102" s="2">
        <v>0.11399999999999999</v>
      </c>
      <c r="I102" s="3">
        <f t="shared" si="11"/>
        <v>3.4199999999999999E-3</v>
      </c>
      <c r="J102" s="3">
        <f t="shared" si="11"/>
        <v>3.4295000000000001E-4</v>
      </c>
      <c r="K102" s="3">
        <f t="shared" si="6"/>
        <v>1.0983552305194578E-3</v>
      </c>
      <c r="L102" s="2">
        <v>2500</v>
      </c>
      <c r="M102">
        <f t="shared" si="7"/>
        <v>0.6</v>
      </c>
      <c r="N102">
        <f t="shared" si="8"/>
        <v>0.19</v>
      </c>
    </row>
    <row r="103" spans="1:14" ht="16.5" x14ac:dyDescent="0.25">
      <c r="A103" s="2">
        <v>1.37</v>
      </c>
      <c r="B103" s="2">
        <v>3.15</v>
      </c>
      <c r="C103" s="2">
        <v>11.2</v>
      </c>
      <c r="D103" s="2" t="s">
        <v>80</v>
      </c>
      <c r="E103" s="2" t="s">
        <v>56</v>
      </c>
      <c r="F103" s="2">
        <v>0.6</v>
      </c>
      <c r="G103" s="2">
        <v>0.3</v>
      </c>
      <c r="H103" s="2">
        <v>0.18</v>
      </c>
      <c r="I103" s="3">
        <f t="shared" si="11"/>
        <v>1.3499999999999999E-3</v>
      </c>
      <c r="J103" s="3">
        <f t="shared" si="11"/>
        <v>5.3999999999999994E-3</v>
      </c>
      <c r="K103" s="3">
        <f t="shared" si="6"/>
        <v>3.7078593749999994E-3</v>
      </c>
      <c r="L103" s="2">
        <v>2500</v>
      </c>
      <c r="M103">
        <f t="shared" si="7"/>
        <v>0.6</v>
      </c>
      <c r="N103">
        <f t="shared" si="8"/>
        <v>0.3</v>
      </c>
    </row>
    <row r="104" spans="1:14" ht="16.5" x14ac:dyDescent="0.25">
      <c r="A104" s="2">
        <v>3.12</v>
      </c>
      <c r="B104" s="2">
        <v>3.15</v>
      </c>
      <c r="C104" s="2">
        <v>11.2</v>
      </c>
      <c r="D104" s="2" t="s">
        <v>59</v>
      </c>
      <c r="E104" s="2" t="s">
        <v>60</v>
      </c>
      <c r="F104" s="2">
        <v>0.6</v>
      </c>
      <c r="G104" s="2">
        <v>0.22</v>
      </c>
      <c r="H104" s="2">
        <v>0.13200000000000001</v>
      </c>
      <c r="I104" s="3">
        <f t="shared" ref="I104:J119" si="12">I2</f>
        <v>5.3239999999999993E-4</v>
      </c>
      <c r="J104" s="3">
        <f t="shared" si="12"/>
        <v>3.96E-3</v>
      </c>
      <c r="K104" s="3">
        <f t="shared" si="6"/>
        <v>1.6384033936627158E-3</v>
      </c>
      <c r="L104" s="2">
        <v>2500</v>
      </c>
      <c r="M104">
        <f t="shared" si="7"/>
        <v>0.6</v>
      </c>
      <c r="N104">
        <f t="shared" si="8"/>
        <v>0.22</v>
      </c>
    </row>
    <row r="105" spans="1:14" ht="16.5" x14ac:dyDescent="0.25">
      <c r="A105" s="2">
        <v>4.0199999999999996</v>
      </c>
      <c r="B105" s="2">
        <v>3.15</v>
      </c>
      <c r="C105" s="2">
        <v>11.2</v>
      </c>
      <c r="D105" s="2" t="s">
        <v>61</v>
      </c>
      <c r="E105" s="2" t="s">
        <v>60</v>
      </c>
      <c r="F105" s="2">
        <v>0.6</v>
      </c>
      <c r="G105" s="2">
        <v>0.22</v>
      </c>
      <c r="H105" s="2">
        <v>0.13200000000000001</v>
      </c>
      <c r="I105" s="3">
        <f t="shared" si="12"/>
        <v>5.3239999999999993E-4</v>
      </c>
      <c r="J105" s="3">
        <f t="shared" si="12"/>
        <v>3.96E-3</v>
      </c>
      <c r="K105" s="3">
        <f t="shared" si="6"/>
        <v>1.6384033936627158E-3</v>
      </c>
      <c r="L105" s="2">
        <v>2500</v>
      </c>
      <c r="M105">
        <f t="shared" si="7"/>
        <v>0.6</v>
      </c>
      <c r="N105">
        <f t="shared" si="8"/>
        <v>0.22</v>
      </c>
    </row>
    <row r="106" spans="1:14" ht="16.5" x14ac:dyDescent="0.25">
      <c r="A106" s="2">
        <v>4.49</v>
      </c>
      <c r="B106" s="2">
        <v>3.15</v>
      </c>
      <c r="C106" s="2">
        <v>11.2</v>
      </c>
      <c r="D106" s="2" t="s">
        <v>81</v>
      </c>
      <c r="E106" s="2" t="s">
        <v>59</v>
      </c>
      <c r="F106" s="2">
        <v>0.6</v>
      </c>
      <c r="G106" s="2">
        <v>0.22</v>
      </c>
      <c r="H106" s="2">
        <v>0.13200000000000001</v>
      </c>
      <c r="I106" s="3">
        <f t="shared" si="12"/>
        <v>5.3239999999999993E-4</v>
      </c>
      <c r="J106" s="3">
        <f t="shared" si="12"/>
        <v>3.96E-3</v>
      </c>
      <c r="K106" s="3">
        <f t="shared" si="6"/>
        <v>1.6384033936627158E-3</v>
      </c>
      <c r="L106" s="2">
        <v>2500</v>
      </c>
      <c r="M106">
        <f t="shared" si="7"/>
        <v>0.6</v>
      </c>
      <c r="N106">
        <f t="shared" si="8"/>
        <v>0.22</v>
      </c>
    </row>
    <row r="107" spans="1:14" ht="16.5" x14ac:dyDescent="0.25">
      <c r="A107" s="2">
        <v>7.43</v>
      </c>
      <c r="B107" s="2">
        <v>3.15</v>
      </c>
      <c r="C107" s="2">
        <v>11.2</v>
      </c>
      <c r="D107" s="2" t="s">
        <v>60</v>
      </c>
      <c r="E107" s="2" t="s">
        <v>66</v>
      </c>
      <c r="F107" s="2">
        <v>0.5</v>
      </c>
      <c r="G107" s="2">
        <v>0.19</v>
      </c>
      <c r="H107" s="2">
        <v>9.5000000000000001E-2</v>
      </c>
      <c r="I107" s="3">
        <f t="shared" si="12"/>
        <v>2.8579166666666667E-4</v>
      </c>
      <c r="J107" s="3">
        <f t="shared" si="12"/>
        <v>1.9791666666666668E-3</v>
      </c>
      <c r="K107" s="3">
        <f t="shared" si="6"/>
        <v>8.6996810643181469E-4</v>
      </c>
      <c r="L107" s="2">
        <v>2500</v>
      </c>
      <c r="M107">
        <f t="shared" si="7"/>
        <v>0.5</v>
      </c>
      <c r="N107">
        <f t="shared" si="8"/>
        <v>0.19</v>
      </c>
    </row>
    <row r="108" spans="1:14" ht="16.5" x14ac:dyDescent="0.25">
      <c r="A108" s="2">
        <v>0</v>
      </c>
      <c r="B108" s="2">
        <v>3.7225000000000001</v>
      </c>
      <c r="C108" s="2">
        <v>11.2</v>
      </c>
      <c r="D108" s="2" t="s">
        <v>67</v>
      </c>
      <c r="E108" s="2" t="s">
        <v>61</v>
      </c>
      <c r="F108" s="2">
        <v>0.6</v>
      </c>
      <c r="G108" s="2">
        <v>0.22</v>
      </c>
      <c r="H108" s="2">
        <v>0.13200000000000001</v>
      </c>
      <c r="I108" s="3">
        <f t="shared" si="12"/>
        <v>5.3239999999999993E-4</v>
      </c>
      <c r="J108" s="3">
        <f t="shared" si="12"/>
        <v>3.96E-3</v>
      </c>
      <c r="K108" s="3">
        <f t="shared" si="6"/>
        <v>1.6384033936627158E-3</v>
      </c>
      <c r="L108" s="2">
        <v>2500</v>
      </c>
      <c r="M108">
        <f t="shared" si="7"/>
        <v>0.6</v>
      </c>
      <c r="N108">
        <f t="shared" si="8"/>
        <v>0.22</v>
      </c>
    </row>
    <row r="109" spans="1:14" ht="16.5" x14ac:dyDescent="0.25">
      <c r="A109" s="2">
        <v>4.49</v>
      </c>
      <c r="B109" s="2">
        <v>3.7225000000000001</v>
      </c>
      <c r="C109" s="2">
        <v>11.2</v>
      </c>
      <c r="D109" s="2" t="s">
        <v>62</v>
      </c>
      <c r="E109" s="2" t="s">
        <v>63</v>
      </c>
      <c r="F109" s="2">
        <v>2.8</v>
      </c>
      <c r="G109" s="2">
        <v>0.22</v>
      </c>
      <c r="H109" s="2">
        <v>0.61599999999999999</v>
      </c>
      <c r="I109" s="3">
        <f t="shared" si="12"/>
        <v>2.4845333333333333E-3</v>
      </c>
      <c r="J109" s="3">
        <f t="shared" si="12"/>
        <v>0.40245333333333327</v>
      </c>
      <c r="K109" s="3">
        <f t="shared" si="6"/>
        <v>9.4461972957158458E-3</v>
      </c>
      <c r="L109" s="2">
        <v>2500</v>
      </c>
      <c r="M109">
        <f t="shared" si="7"/>
        <v>2.8</v>
      </c>
      <c r="N109">
        <f t="shared" si="8"/>
        <v>0.22</v>
      </c>
    </row>
    <row r="110" spans="1:14" ht="16.5" x14ac:dyDescent="0.25">
      <c r="A110" s="2">
        <v>0</v>
      </c>
      <c r="B110" s="2">
        <v>4.6775000000000002</v>
      </c>
      <c r="C110" s="2">
        <v>11.2</v>
      </c>
      <c r="D110" s="2" t="s">
        <v>63</v>
      </c>
      <c r="E110" s="2" t="s">
        <v>81</v>
      </c>
      <c r="F110" s="2">
        <v>0.5</v>
      </c>
      <c r="G110" s="2">
        <v>0.22</v>
      </c>
      <c r="H110" s="2">
        <v>0.11</v>
      </c>
      <c r="I110" s="3">
        <f t="shared" si="12"/>
        <v>4.4366666666666664E-4</v>
      </c>
      <c r="J110" s="3">
        <f t="shared" si="12"/>
        <v>2.2916666666666667E-3</v>
      </c>
      <c r="K110" s="3">
        <f t="shared" si="6"/>
        <v>1.2842655911256746E-3</v>
      </c>
      <c r="L110" s="2">
        <v>2500</v>
      </c>
      <c r="M110">
        <f t="shared" si="7"/>
        <v>0.5</v>
      </c>
      <c r="N110">
        <f t="shared" si="8"/>
        <v>0.22</v>
      </c>
    </row>
    <row r="111" spans="1:14" ht="16.5" x14ac:dyDescent="0.25">
      <c r="A111" s="2">
        <v>4.49</v>
      </c>
      <c r="B111" s="2">
        <v>4.6775000000000002</v>
      </c>
      <c r="C111" s="2">
        <v>11.2</v>
      </c>
      <c r="D111" s="2" t="s">
        <v>81</v>
      </c>
      <c r="E111" s="2" t="s">
        <v>64</v>
      </c>
      <c r="F111" s="2">
        <v>0.5</v>
      </c>
      <c r="G111" s="2">
        <v>0.22</v>
      </c>
      <c r="H111" s="2">
        <v>0.11</v>
      </c>
      <c r="I111" s="3">
        <f t="shared" si="12"/>
        <v>4.4366666666666664E-4</v>
      </c>
      <c r="J111" s="3">
        <f t="shared" si="12"/>
        <v>2.2916666666666667E-3</v>
      </c>
      <c r="K111" s="3">
        <f t="shared" si="6"/>
        <v>1.2842655911256746E-3</v>
      </c>
      <c r="L111" s="2">
        <v>2500</v>
      </c>
      <c r="M111">
        <f t="shared" si="7"/>
        <v>0.5</v>
      </c>
      <c r="N111">
        <f t="shared" si="8"/>
        <v>0.22</v>
      </c>
    </row>
    <row r="112" spans="1:14" ht="16.5" x14ac:dyDescent="0.25">
      <c r="A112" s="2">
        <v>0</v>
      </c>
      <c r="B112" s="2">
        <v>5.25</v>
      </c>
      <c r="C112" s="2">
        <v>11.2</v>
      </c>
      <c r="D112" s="2" t="s">
        <v>64</v>
      </c>
      <c r="E112" s="2" t="s">
        <v>65</v>
      </c>
      <c r="F112" s="2">
        <v>2.8</v>
      </c>
      <c r="G112" s="2">
        <v>0.19</v>
      </c>
      <c r="H112" s="2">
        <v>0.53199999999999992</v>
      </c>
      <c r="I112" s="3">
        <f t="shared" si="12"/>
        <v>1.6004333333333332E-3</v>
      </c>
      <c r="J112" s="3">
        <f t="shared" si="12"/>
        <v>0.34757333333333323</v>
      </c>
      <c r="K112" s="3">
        <f t="shared" si="6"/>
        <v>6.1280597168759205E-3</v>
      </c>
      <c r="L112" s="2">
        <v>2500</v>
      </c>
      <c r="M112">
        <f t="shared" si="7"/>
        <v>2.8</v>
      </c>
      <c r="N112">
        <f t="shared" si="8"/>
        <v>0.19</v>
      </c>
    </row>
    <row r="113" spans="1:14" ht="16.5" x14ac:dyDescent="0.25">
      <c r="A113" s="2">
        <v>0.47</v>
      </c>
      <c r="B113" s="2">
        <v>5.25</v>
      </c>
      <c r="C113" s="2">
        <v>11.2</v>
      </c>
      <c r="D113" s="2" t="s">
        <v>65</v>
      </c>
      <c r="E113" s="2" t="s">
        <v>66</v>
      </c>
      <c r="F113" s="2">
        <v>2.8</v>
      </c>
      <c r="G113" s="2">
        <v>0.19</v>
      </c>
      <c r="H113" s="2">
        <v>0.53199999999999992</v>
      </c>
      <c r="I113" s="3">
        <f t="shared" si="12"/>
        <v>1.6004333333333332E-3</v>
      </c>
      <c r="J113" s="3">
        <f t="shared" si="12"/>
        <v>0.34757333333333323</v>
      </c>
      <c r="K113" s="3">
        <f t="shared" si="6"/>
        <v>6.1280597168759205E-3</v>
      </c>
      <c r="L113" s="2">
        <v>2500</v>
      </c>
      <c r="M113">
        <f t="shared" si="7"/>
        <v>2.8</v>
      </c>
      <c r="N113">
        <f t="shared" si="8"/>
        <v>0.19</v>
      </c>
    </row>
    <row r="114" spans="1:14" ht="16.5" x14ac:dyDescent="0.25">
      <c r="A114" s="2">
        <v>1.37</v>
      </c>
      <c r="B114" s="2">
        <v>5.25</v>
      </c>
      <c r="C114" s="2">
        <v>11.2</v>
      </c>
      <c r="D114" s="2" t="s">
        <v>66</v>
      </c>
      <c r="E114" s="2" t="s">
        <v>67</v>
      </c>
      <c r="F114" s="2">
        <v>0.5</v>
      </c>
      <c r="G114" s="2">
        <v>0.19</v>
      </c>
      <c r="H114" s="2">
        <v>9.5000000000000001E-2</v>
      </c>
      <c r="I114" s="3">
        <f t="shared" si="12"/>
        <v>2.8579166666666667E-4</v>
      </c>
      <c r="J114" s="3">
        <f t="shared" si="12"/>
        <v>1.9791666666666668E-3</v>
      </c>
      <c r="K114" s="3">
        <f t="shared" si="6"/>
        <v>8.6996810643181469E-4</v>
      </c>
      <c r="L114" s="2">
        <v>2500</v>
      </c>
      <c r="M114">
        <f t="shared" si="7"/>
        <v>0.5</v>
      </c>
      <c r="N114">
        <f t="shared" si="8"/>
        <v>0.19</v>
      </c>
    </row>
    <row r="115" spans="1:14" ht="16.5" x14ac:dyDescent="0.25">
      <c r="A115" s="2">
        <v>3.12</v>
      </c>
      <c r="B115" s="2">
        <v>5.25</v>
      </c>
      <c r="C115" s="2">
        <v>11.2</v>
      </c>
      <c r="D115" s="2" t="s">
        <v>62</v>
      </c>
      <c r="E115" s="2" t="s">
        <v>68</v>
      </c>
      <c r="F115" s="2">
        <v>2.8</v>
      </c>
      <c r="G115" s="2">
        <v>0.22</v>
      </c>
      <c r="H115" s="2">
        <v>0.61599999999999999</v>
      </c>
      <c r="I115" s="3">
        <f t="shared" si="12"/>
        <v>2.4845333333333333E-3</v>
      </c>
      <c r="J115" s="3">
        <f t="shared" si="12"/>
        <v>0.40245333333333327</v>
      </c>
      <c r="K115" s="3">
        <f t="shared" si="6"/>
        <v>9.4461972957158458E-3</v>
      </c>
      <c r="L115" s="2">
        <v>2500</v>
      </c>
      <c r="M115">
        <f t="shared" si="7"/>
        <v>2.8</v>
      </c>
      <c r="N115">
        <f t="shared" si="8"/>
        <v>0.22</v>
      </c>
    </row>
    <row r="116" spans="1:14" ht="16.5" x14ac:dyDescent="0.25">
      <c r="A116" s="2">
        <v>4.0199999999999996</v>
      </c>
      <c r="B116" s="2">
        <v>5.25</v>
      </c>
      <c r="C116" s="2">
        <v>11.2</v>
      </c>
      <c r="D116" s="2" t="s">
        <v>66</v>
      </c>
      <c r="E116" s="2" t="s">
        <v>69</v>
      </c>
      <c r="F116" s="2">
        <v>2.8</v>
      </c>
      <c r="G116" s="2">
        <v>0.19</v>
      </c>
      <c r="H116" s="2">
        <v>0.53199999999999992</v>
      </c>
      <c r="I116" s="3">
        <f t="shared" si="12"/>
        <v>1.6004333333333332E-3</v>
      </c>
      <c r="J116" s="3">
        <f t="shared" si="12"/>
        <v>0.34757333333333323</v>
      </c>
      <c r="K116" s="3">
        <f t="shared" si="6"/>
        <v>6.1280597168759205E-3</v>
      </c>
      <c r="L116" s="2">
        <v>2500</v>
      </c>
      <c r="M116">
        <f t="shared" si="7"/>
        <v>2.8</v>
      </c>
      <c r="N116">
        <f t="shared" si="8"/>
        <v>0.19</v>
      </c>
    </row>
    <row r="117" spans="1:14" ht="16.5" x14ac:dyDescent="0.25">
      <c r="A117" s="2">
        <v>4.49</v>
      </c>
      <c r="B117" s="2">
        <v>5.25</v>
      </c>
      <c r="C117" s="2">
        <v>11.2</v>
      </c>
      <c r="D117" s="2" t="s">
        <v>70</v>
      </c>
      <c r="E117" s="2" t="s">
        <v>68</v>
      </c>
      <c r="F117" s="2">
        <v>2.8</v>
      </c>
      <c r="G117" s="2">
        <v>0.22</v>
      </c>
      <c r="H117" s="2">
        <v>0.61599999999999999</v>
      </c>
      <c r="I117" s="3">
        <f t="shared" si="12"/>
        <v>2.4845333333333333E-3</v>
      </c>
      <c r="J117" s="3">
        <f t="shared" si="12"/>
        <v>0.40245333333333327</v>
      </c>
      <c r="K117" s="3">
        <f t="shared" si="6"/>
        <v>9.4461972957158458E-3</v>
      </c>
      <c r="L117" s="2">
        <v>2500</v>
      </c>
      <c r="M117">
        <f t="shared" si="7"/>
        <v>2.8</v>
      </c>
      <c r="N117">
        <f t="shared" si="8"/>
        <v>0.22</v>
      </c>
    </row>
    <row r="118" spans="1:14" ht="16.5" x14ac:dyDescent="0.25">
      <c r="A118" s="2">
        <v>7.43</v>
      </c>
      <c r="B118" s="2">
        <v>5.25</v>
      </c>
      <c r="C118" s="2">
        <v>11.2</v>
      </c>
      <c r="D118" s="2" t="s">
        <v>71</v>
      </c>
      <c r="E118" s="2" t="s">
        <v>69</v>
      </c>
      <c r="F118" s="2">
        <v>2.8</v>
      </c>
      <c r="G118" s="2">
        <v>0.19</v>
      </c>
      <c r="H118" s="2">
        <v>0.53199999999999992</v>
      </c>
      <c r="I118" s="3">
        <f t="shared" si="12"/>
        <v>1.6004333333333332E-3</v>
      </c>
      <c r="J118" s="3">
        <f t="shared" si="12"/>
        <v>0.34757333333333323</v>
      </c>
      <c r="K118" s="3">
        <f t="shared" si="6"/>
        <v>6.1280597168759205E-3</v>
      </c>
      <c r="L118" s="2">
        <v>2500</v>
      </c>
      <c r="M118">
        <f t="shared" si="7"/>
        <v>2.8</v>
      </c>
      <c r="N118">
        <f t="shared" si="8"/>
        <v>0.19</v>
      </c>
    </row>
    <row r="119" spans="1:14" ht="16.5" x14ac:dyDescent="0.25">
      <c r="A119" s="2">
        <v>1.37</v>
      </c>
      <c r="B119" s="2">
        <v>8.4</v>
      </c>
      <c r="C119" s="2">
        <v>11.2</v>
      </c>
      <c r="D119" s="2" t="s">
        <v>67</v>
      </c>
      <c r="E119" s="2" t="s">
        <v>77</v>
      </c>
      <c r="F119" s="2">
        <v>0.6</v>
      </c>
      <c r="G119" s="2">
        <v>0.22</v>
      </c>
      <c r="H119" s="2">
        <v>0.13200000000000001</v>
      </c>
      <c r="I119" s="3">
        <f t="shared" si="12"/>
        <v>5.3239999999999993E-4</v>
      </c>
      <c r="J119" s="3">
        <f t="shared" si="12"/>
        <v>3.96E-3</v>
      </c>
      <c r="K119" s="3">
        <f t="shared" si="6"/>
        <v>1.6384033936627158E-3</v>
      </c>
      <c r="L119" s="2">
        <v>2500</v>
      </c>
      <c r="M119">
        <f t="shared" si="7"/>
        <v>0.6</v>
      </c>
      <c r="N119">
        <f t="shared" si="8"/>
        <v>0.22</v>
      </c>
    </row>
    <row r="120" spans="1:14" ht="16.5" x14ac:dyDescent="0.25">
      <c r="A120" s="2">
        <v>4.49</v>
      </c>
      <c r="B120" s="2">
        <v>8.4</v>
      </c>
      <c r="C120" s="2">
        <v>11.2</v>
      </c>
      <c r="D120" s="2" t="s">
        <v>72</v>
      </c>
      <c r="E120" s="2" t="s">
        <v>70</v>
      </c>
      <c r="F120" s="2">
        <v>2.8</v>
      </c>
      <c r="G120" s="2">
        <v>0.22</v>
      </c>
      <c r="H120" s="2">
        <v>0.61599999999999999</v>
      </c>
      <c r="I120" s="3">
        <f t="shared" ref="I120:J135" si="13">I18</f>
        <v>2.4845333333333333E-3</v>
      </c>
      <c r="J120" s="3">
        <f t="shared" si="13"/>
        <v>0.40245333333333327</v>
      </c>
      <c r="K120" s="3">
        <f t="shared" si="6"/>
        <v>9.4461972957158458E-3</v>
      </c>
      <c r="L120" s="2">
        <v>2500</v>
      </c>
      <c r="M120">
        <f t="shared" si="7"/>
        <v>2.8</v>
      </c>
      <c r="N120">
        <f t="shared" si="8"/>
        <v>0.22</v>
      </c>
    </row>
    <row r="121" spans="1:14" ht="16.5" x14ac:dyDescent="0.25">
      <c r="A121" s="2">
        <v>7.43</v>
      </c>
      <c r="B121" s="2">
        <v>8.4</v>
      </c>
      <c r="C121" s="2">
        <v>11.2</v>
      </c>
      <c r="D121" s="2" t="s">
        <v>76</v>
      </c>
      <c r="E121" s="2" t="s">
        <v>71</v>
      </c>
      <c r="F121" s="2">
        <v>2.8</v>
      </c>
      <c r="G121" s="2">
        <v>0.19</v>
      </c>
      <c r="H121" s="2">
        <v>0.53199999999999992</v>
      </c>
      <c r="I121" s="3">
        <f t="shared" si="13"/>
        <v>1.6004333333333332E-3</v>
      </c>
      <c r="J121" s="3">
        <f t="shared" si="13"/>
        <v>0.34757333333333323</v>
      </c>
      <c r="K121" s="3">
        <f t="shared" si="6"/>
        <v>6.1280597168759205E-3</v>
      </c>
      <c r="L121" s="2">
        <v>2500</v>
      </c>
      <c r="M121">
        <f t="shared" si="7"/>
        <v>2.8</v>
      </c>
      <c r="N121">
        <f t="shared" si="8"/>
        <v>0.19</v>
      </c>
    </row>
    <row r="122" spans="1:14" ht="16.5" x14ac:dyDescent="0.25">
      <c r="A122" s="2">
        <v>1.37</v>
      </c>
      <c r="B122" s="2">
        <v>0</v>
      </c>
      <c r="C122" s="2">
        <v>14</v>
      </c>
      <c r="D122" s="2" t="s">
        <v>72</v>
      </c>
      <c r="E122" s="2" t="s">
        <v>73</v>
      </c>
      <c r="F122" s="2">
        <v>2.8</v>
      </c>
      <c r="G122" s="2">
        <v>0.22</v>
      </c>
      <c r="H122" s="2">
        <v>0.61599999999999999</v>
      </c>
      <c r="I122" s="3">
        <f t="shared" si="13"/>
        <v>2.4845333333333333E-3</v>
      </c>
      <c r="J122" s="3">
        <f t="shared" si="13"/>
        <v>0.40245333333333327</v>
      </c>
      <c r="K122" s="3">
        <f t="shared" si="6"/>
        <v>9.4461972957158458E-3</v>
      </c>
      <c r="L122" s="2">
        <v>2500</v>
      </c>
      <c r="M122">
        <f t="shared" si="7"/>
        <v>2.8</v>
      </c>
      <c r="N122">
        <f t="shared" si="8"/>
        <v>0.22</v>
      </c>
    </row>
    <row r="123" spans="1:14" ht="16.5" x14ac:dyDescent="0.25">
      <c r="A123" s="2">
        <v>4.49</v>
      </c>
      <c r="B123" s="2">
        <v>0</v>
      </c>
      <c r="C123" s="2">
        <v>14</v>
      </c>
      <c r="D123" s="2" t="s">
        <v>73</v>
      </c>
      <c r="E123" s="2" t="s">
        <v>82</v>
      </c>
      <c r="F123" s="2">
        <v>0.5</v>
      </c>
      <c r="G123" s="2">
        <v>0.22</v>
      </c>
      <c r="H123" s="2">
        <v>0.11</v>
      </c>
      <c r="I123" s="3">
        <f t="shared" si="13"/>
        <v>4.4366666666666664E-4</v>
      </c>
      <c r="J123" s="3">
        <f t="shared" si="13"/>
        <v>2.2916666666666667E-3</v>
      </c>
      <c r="K123" s="3">
        <f t="shared" si="6"/>
        <v>1.2842655911256746E-3</v>
      </c>
      <c r="L123" s="2">
        <v>2500</v>
      </c>
      <c r="M123">
        <f t="shared" si="7"/>
        <v>0.5</v>
      </c>
      <c r="N123">
        <f t="shared" si="8"/>
        <v>0.22</v>
      </c>
    </row>
    <row r="124" spans="1:14" ht="16.5" x14ac:dyDescent="0.25">
      <c r="A124" s="2">
        <v>7.43</v>
      </c>
      <c r="B124" s="2">
        <v>0</v>
      </c>
      <c r="C124" s="2">
        <v>14</v>
      </c>
      <c r="D124" s="2" t="s">
        <v>82</v>
      </c>
      <c r="E124" s="2" t="s">
        <v>74</v>
      </c>
      <c r="F124" s="2">
        <v>0.5</v>
      </c>
      <c r="G124" s="2">
        <v>0.22</v>
      </c>
      <c r="H124" s="2">
        <v>0.11</v>
      </c>
      <c r="I124" s="3">
        <f t="shared" si="13"/>
        <v>4.4366666666666664E-4</v>
      </c>
      <c r="J124" s="3">
        <f t="shared" si="13"/>
        <v>2.2916666666666667E-3</v>
      </c>
      <c r="K124" s="3">
        <f t="shared" si="6"/>
        <v>1.2842655911256746E-3</v>
      </c>
      <c r="L124" s="2">
        <v>2500</v>
      </c>
      <c r="M124">
        <f t="shared" si="7"/>
        <v>0.5</v>
      </c>
      <c r="N124">
        <f t="shared" si="8"/>
        <v>0.22</v>
      </c>
    </row>
    <row r="125" spans="1:14" ht="16.5" x14ac:dyDescent="0.25">
      <c r="A125" s="2">
        <v>0</v>
      </c>
      <c r="B125" s="2">
        <v>3.15</v>
      </c>
      <c r="C125" s="2">
        <v>14</v>
      </c>
      <c r="D125" s="2" t="s">
        <v>74</v>
      </c>
      <c r="E125" s="2" t="s">
        <v>75</v>
      </c>
      <c r="F125" s="2">
        <v>2.8</v>
      </c>
      <c r="G125" s="2">
        <v>0.19</v>
      </c>
      <c r="H125" s="2">
        <v>0.53199999999999992</v>
      </c>
      <c r="I125" s="3">
        <f t="shared" si="13"/>
        <v>1.6004333333333332E-3</v>
      </c>
      <c r="J125" s="3">
        <f t="shared" si="13"/>
        <v>0.34757333333333323</v>
      </c>
      <c r="K125" s="3">
        <f t="shared" si="6"/>
        <v>6.1280597168759205E-3</v>
      </c>
      <c r="L125" s="2">
        <v>2500</v>
      </c>
      <c r="M125">
        <f t="shared" si="7"/>
        <v>2.8</v>
      </c>
      <c r="N125">
        <f t="shared" si="8"/>
        <v>0.19</v>
      </c>
    </row>
    <row r="126" spans="1:14" ht="16.5" x14ac:dyDescent="0.25">
      <c r="A126" s="2">
        <v>0.47</v>
      </c>
      <c r="B126" s="2">
        <v>3.15</v>
      </c>
      <c r="C126" s="2">
        <v>14</v>
      </c>
      <c r="D126" s="2" t="s">
        <v>75</v>
      </c>
      <c r="E126" s="2" t="s">
        <v>76</v>
      </c>
      <c r="F126" s="2">
        <v>2.8</v>
      </c>
      <c r="G126" s="2">
        <v>0.19</v>
      </c>
      <c r="H126" s="2">
        <v>0.53199999999999992</v>
      </c>
      <c r="I126" s="3">
        <f t="shared" si="13"/>
        <v>1.6004333333333332E-3</v>
      </c>
      <c r="J126" s="3">
        <f t="shared" si="13"/>
        <v>0.34757333333333323</v>
      </c>
      <c r="K126" s="3">
        <f t="shared" si="6"/>
        <v>6.1280597168759205E-3</v>
      </c>
      <c r="L126" s="2">
        <v>2500</v>
      </c>
      <c r="M126">
        <f t="shared" si="7"/>
        <v>2.8</v>
      </c>
      <c r="N126">
        <f t="shared" si="8"/>
        <v>0.19</v>
      </c>
    </row>
    <row r="127" spans="1:14" ht="16.5" x14ac:dyDescent="0.25">
      <c r="A127" s="2">
        <v>1.37</v>
      </c>
      <c r="B127" s="2">
        <v>3.15</v>
      </c>
      <c r="C127" s="2">
        <v>14</v>
      </c>
      <c r="D127" s="2" t="s">
        <v>76</v>
      </c>
      <c r="E127" s="2" t="s">
        <v>77</v>
      </c>
      <c r="F127" s="2">
        <v>0.5</v>
      </c>
      <c r="G127" s="2">
        <v>0.19</v>
      </c>
      <c r="H127" s="2">
        <v>9.5000000000000001E-2</v>
      </c>
      <c r="I127" s="3">
        <f t="shared" si="13"/>
        <v>2.8579166666666667E-4</v>
      </c>
      <c r="J127" s="3">
        <f t="shared" si="13"/>
        <v>1.9791666666666668E-3</v>
      </c>
      <c r="K127" s="3">
        <f t="shared" si="6"/>
        <v>8.6996810643181469E-4</v>
      </c>
      <c r="L127" s="2">
        <v>2500</v>
      </c>
      <c r="M127">
        <f t="shared" si="7"/>
        <v>0.5</v>
      </c>
      <c r="N127">
        <f t="shared" si="8"/>
        <v>0.19</v>
      </c>
    </row>
    <row r="128" spans="1:14" ht="16.5" x14ac:dyDescent="0.25">
      <c r="A128" s="2">
        <v>3.12</v>
      </c>
      <c r="B128" s="2">
        <v>3.15</v>
      </c>
      <c r="C128" s="2">
        <v>14</v>
      </c>
      <c r="D128" s="2" t="s">
        <v>82</v>
      </c>
      <c r="E128" s="2" t="s">
        <v>78</v>
      </c>
      <c r="F128" s="2">
        <v>0.6</v>
      </c>
      <c r="G128" s="2">
        <v>0.22</v>
      </c>
      <c r="H128" s="2">
        <v>0.13200000000000001</v>
      </c>
      <c r="I128" s="3">
        <f t="shared" si="13"/>
        <v>5.3239999999999993E-4</v>
      </c>
      <c r="J128" s="3">
        <f t="shared" si="13"/>
        <v>3.96E-3</v>
      </c>
      <c r="K128" s="3">
        <f t="shared" si="6"/>
        <v>1.6384033936627158E-3</v>
      </c>
      <c r="L128" s="2">
        <v>2500</v>
      </c>
      <c r="M128">
        <f t="shared" si="7"/>
        <v>0.6</v>
      </c>
      <c r="N128">
        <f t="shared" si="8"/>
        <v>0.22</v>
      </c>
    </row>
    <row r="129" spans="1:14" ht="16.5" x14ac:dyDescent="0.25">
      <c r="A129" s="2">
        <v>4.0199999999999996</v>
      </c>
      <c r="B129" s="2">
        <v>3.15</v>
      </c>
      <c r="C129" s="2">
        <v>14</v>
      </c>
      <c r="D129" s="2" t="s">
        <v>79</v>
      </c>
      <c r="E129" s="2" t="s">
        <v>76</v>
      </c>
      <c r="F129" s="2">
        <v>0.5</v>
      </c>
      <c r="G129" s="2">
        <v>0.19</v>
      </c>
      <c r="H129" s="2">
        <v>9.5000000000000001E-2</v>
      </c>
      <c r="I129" s="3">
        <f t="shared" si="13"/>
        <v>2.8579166666666667E-4</v>
      </c>
      <c r="J129" s="3">
        <f t="shared" si="13"/>
        <v>1.9791666666666668E-3</v>
      </c>
      <c r="K129" s="3">
        <f t="shared" si="6"/>
        <v>8.6996810643181469E-4</v>
      </c>
      <c r="L129" s="2">
        <v>2500</v>
      </c>
      <c r="M129">
        <f t="shared" si="7"/>
        <v>0.5</v>
      </c>
      <c r="N129">
        <f t="shared" si="8"/>
        <v>0.19</v>
      </c>
    </row>
    <row r="130" spans="1:14" ht="16.5" x14ac:dyDescent="0.25">
      <c r="A130" s="2">
        <v>4.49</v>
      </c>
      <c r="B130" s="2">
        <v>3.15</v>
      </c>
      <c r="C130" s="2">
        <v>14</v>
      </c>
      <c r="D130" s="2" t="s">
        <v>77</v>
      </c>
      <c r="E130" s="2" t="s">
        <v>80</v>
      </c>
      <c r="F130" s="2">
        <v>0.6</v>
      </c>
      <c r="G130" s="2">
        <v>0.22</v>
      </c>
      <c r="H130" s="2">
        <v>0.13200000000000001</v>
      </c>
      <c r="I130" s="3">
        <f t="shared" si="13"/>
        <v>5.3239999999999993E-4</v>
      </c>
      <c r="J130" s="3">
        <f t="shared" si="13"/>
        <v>3.96E-3</v>
      </c>
      <c r="K130" s="3">
        <f t="shared" si="6"/>
        <v>1.6384033936627158E-3</v>
      </c>
      <c r="L130" s="2">
        <v>2500</v>
      </c>
      <c r="M130">
        <f t="shared" si="7"/>
        <v>0.6</v>
      </c>
      <c r="N130">
        <f t="shared" si="8"/>
        <v>0.22</v>
      </c>
    </row>
    <row r="131" spans="1:14" ht="16.5" x14ac:dyDescent="0.25">
      <c r="A131" s="2">
        <v>7.43</v>
      </c>
      <c r="B131" s="2">
        <v>3.15</v>
      </c>
      <c r="C131" s="2">
        <v>14</v>
      </c>
      <c r="D131" s="2" t="s">
        <v>78</v>
      </c>
      <c r="E131" s="2" t="s">
        <v>79</v>
      </c>
      <c r="F131" s="2">
        <v>0.6</v>
      </c>
      <c r="G131" s="2">
        <v>0.22</v>
      </c>
      <c r="H131" s="2">
        <v>0.13200000000000001</v>
      </c>
      <c r="I131" s="3">
        <f t="shared" si="13"/>
        <v>5.3239999999999993E-4</v>
      </c>
      <c r="J131" s="3">
        <f t="shared" si="13"/>
        <v>3.96E-3</v>
      </c>
      <c r="K131" s="3">
        <f t="shared" ref="K131:K194" si="14">0.5*M131*(0.5*N131)^3*(16/3-3.36*N131*(1-(0.5*N131)^4/(12*(M131*0.5)^4))/M131)</f>
        <v>1.6384033936627158E-3</v>
      </c>
      <c r="L131" s="2">
        <v>2500</v>
      </c>
      <c r="M131">
        <f t="shared" ref="M131:M194" si="15">MAX(F131,G131)</f>
        <v>0.6</v>
      </c>
      <c r="N131">
        <f t="shared" ref="N131:N194" si="16">MIN(F131,G131)</f>
        <v>0.22</v>
      </c>
    </row>
    <row r="132" spans="1:14" ht="16.5" x14ac:dyDescent="0.25">
      <c r="A132" s="2">
        <v>0</v>
      </c>
      <c r="B132" s="2">
        <v>3.7225000000000001</v>
      </c>
      <c r="C132" s="2">
        <v>14</v>
      </c>
      <c r="D132" s="2" t="s">
        <v>80</v>
      </c>
      <c r="E132" s="2" t="s">
        <v>79</v>
      </c>
      <c r="F132" s="2">
        <v>0.6</v>
      </c>
      <c r="G132" s="2">
        <v>0.22</v>
      </c>
      <c r="H132" s="2">
        <v>0.13200000000000001</v>
      </c>
      <c r="I132" s="3">
        <f t="shared" si="13"/>
        <v>5.3239999999999993E-4</v>
      </c>
      <c r="J132" s="3">
        <f t="shared" si="13"/>
        <v>3.96E-3</v>
      </c>
      <c r="K132" s="3">
        <f t="shared" si="14"/>
        <v>1.6384033936627158E-3</v>
      </c>
      <c r="L132" s="2">
        <v>2500</v>
      </c>
      <c r="M132">
        <f t="shared" si="15"/>
        <v>0.6</v>
      </c>
      <c r="N132">
        <f t="shared" si="16"/>
        <v>0.22</v>
      </c>
    </row>
    <row r="133" spans="1:14" ht="16.5" x14ac:dyDescent="0.25">
      <c r="A133" s="2">
        <v>4.49</v>
      </c>
      <c r="B133" s="2">
        <v>3.7225000000000001</v>
      </c>
      <c r="C133" s="2">
        <v>14</v>
      </c>
      <c r="D133" s="2" t="s">
        <v>83</v>
      </c>
      <c r="E133" s="2" t="s">
        <v>59</v>
      </c>
      <c r="F133" s="2">
        <v>0.6</v>
      </c>
      <c r="G133" s="2">
        <v>0.3</v>
      </c>
      <c r="H133" s="2">
        <v>0.18</v>
      </c>
      <c r="I133" s="3">
        <f t="shared" si="13"/>
        <v>1.3499999999999999E-3</v>
      </c>
      <c r="J133" s="3">
        <f t="shared" si="13"/>
        <v>5.3999999999999994E-3</v>
      </c>
      <c r="K133" s="3">
        <f t="shared" si="14"/>
        <v>3.7078593749999994E-3</v>
      </c>
      <c r="L133" s="2">
        <v>2500</v>
      </c>
      <c r="M133">
        <f t="shared" si="15"/>
        <v>0.6</v>
      </c>
      <c r="N133">
        <f t="shared" si="16"/>
        <v>0.3</v>
      </c>
    </row>
    <row r="134" spans="1:14" ht="16.5" x14ac:dyDescent="0.25">
      <c r="A134" s="2">
        <v>0</v>
      </c>
      <c r="B134" s="2">
        <v>4.6775000000000002</v>
      </c>
      <c r="C134" s="2">
        <v>14</v>
      </c>
      <c r="D134" s="2" t="s">
        <v>84</v>
      </c>
      <c r="E134" s="2" t="s">
        <v>60</v>
      </c>
      <c r="F134" s="2">
        <v>0.19</v>
      </c>
      <c r="G134" s="2">
        <v>0.6</v>
      </c>
      <c r="H134" s="2">
        <v>0.11399999999999999</v>
      </c>
      <c r="I134" s="3">
        <f t="shared" si="13"/>
        <v>3.4199999999999999E-3</v>
      </c>
      <c r="J134" s="3">
        <f t="shared" si="13"/>
        <v>3.4295000000000001E-4</v>
      </c>
      <c r="K134" s="3">
        <f t="shared" si="14"/>
        <v>1.0983552305194578E-3</v>
      </c>
      <c r="L134" s="2">
        <v>2500</v>
      </c>
      <c r="M134">
        <f t="shared" si="15"/>
        <v>0.6</v>
      </c>
      <c r="N134">
        <f t="shared" si="16"/>
        <v>0.19</v>
      </c>
    </row>
    <row r="135" spans="1:14" ht="16.5" x14ac:dyDescent="0.25">
      <c r="A135" s="2">
        <v>4.49</v>
      </c>
      <c r="B135" s="2">
        <v>4.6775000000000002</v>
      </c>
      <c r="C135" s="2">
        <v>14</v>
      </c>
      <c r="D135" s="2" t="s">
        <v>85</v>
      </c>
      <c r="E135" s="2" t="s">
        <v>61</v>
      </c>
      <c r="F135" s="2">
        <v>0.6</v>
      </c>
      <c r="G135" s="2">
        <v>0.3</v>
      </c>
      <c r="H135" s="2">
        <v>0.18</v>
      </c>
      <c r="I135" s="3">
        <f t="shared" si="13"/>
        <v>1.3499999999999999E-3</v>
      </c>
      <c r="J135" s="3">
        <f t="shared" si="13"/>
        <v>5.3999999999999994E-3</v>
      </c>
      <c r="K135" s="3">
        <f t="shared" si="14"/>
        <v>3.7078593749999994E-3</v>
      </c>
      <c r="L135" s="2">
        <v>2500</v>
      </c>
      <c r="M135">
        <f t="shared" si="15"/>
        <v>0.6</v>
      </c>
      <c r="N135">
        <f t="shared" si="16"/>
        <v>0.3</v>
      </c>
    </row>
    <row r="136" spans="1:14" ht="16.5" x14ac:dyDescent="0.25">
      <c r="A136" s="2">
        <v>0</v>
      </c>
      <c r="B136" s="2">
        <v>5.25</v>
      </c>
      <c r="C136" s="2">
        <v>14</v>
      </c>
      <c r="D136" s="2" t="s">
        <v>86</v>
      </c>
      <c r="E136" s="2" t="s">
        <v>62</v>
      </c>
      <c r="F136" s="2">
        <v>0.22</v>
      </c>
      <c r="G136" s="2">
        <v>0.22</v>
      </c>
      <c r="H136" s="2">
        <v>4.8399999999999999E-2</v>
      </c>
      <c r="I136" s="3">
        <f t="shared" ref="I136:J151" si="17">I34</f>
        <v>1.9521333333333334E-4</v>
      </c>
      <c r="J136" s="3">
        <f t="shared" si="17"/>
        <v>1.9521333333333334E-4</v>
      </c>
      <c r="K136" s="3">
        <f t="shared" si="14"/>
        <v>3.2991053333333327E-4</v>
      </c>
      <c r="L136" s="2">
        <v>2500</v>
      </c>
      <c r="M136">
        <f t="shared" si="15"/>
        <v>0.22</v>
      </c>
      <c r="N136">
        <f t="shared" si="16"/>
        <v>0.22</v>
      </c>
    </row>
    <row r="137" spans="1:14" ht="16.5" x14ac:dyDescent="0.25">
      <c r="A137" s="2">
        <v>0.47</v>
      </c>
      <c r="B137" s="2">
        <v>5.25</v>
      </c>
      <c r="C137" s="2">
        <v>14</v>
      </c>
      <c r="D137" s="2" t="s">
        <v>87</v>
      </c>
      <c r="E137" s="2" t="s">
        <v>63</v>
      </c>
      <c r="F137" s="2">
        <v>0.84499999999999997</v>
      </c>
      <c r="G137" s="2">
        <v>0.22</v>
      </c>
      <c r="H137" s="2">
        <v>0.18589999999999998</v>
      </c>
      <c r="I137" s="3">
        <f t="shared" si="17"/>
        <v>7.497966666666667E-4</v>
      </c>
      <c r="J137" s="3">
        <f t="shared" si="17"/>
        <v>1.1061437291666663E-2</v>
      </c>
      <c r="K137" s="3">
        <f t="shared" si="14"/>
        <v>2.5074374283918597E-3</v>
      </c>
      <c r="L137" s="2">
        <v>2500</v>
      </c>
      <c r="M137">
        <f t="shared" si="15"/>
        <v>0.84499999999999997</v>
      </c>
      <c r="N137">
        <f t="shared" si="16"/>
        <v>0.22</v>
      </c>
    </row>
    <row r="138" spans="1:14" ht="16.5" x14ac:dyDescent="0.25">
      <c r="A138" s="2">
        <v>1.37</v>
      </c>
      <c r="B138" s="2">
        <v>5.25</v>
      </c>
      <c r="C138" s="2">
        <v>14</v>
      </c>
      <c r="D138" s="2" t="s">
        <v>88</v>
      </c>
      <c r="E138" s="2" t="s">
        <v>64</v>
      </c>
      <c r="F138" s="2">
        <v>0.84499999999999997</v>
      </c>
      <c r="G138" s="2">
        <v>0.19</v>
      </c>
      <c r="H138" s="2">
        <v>0.16055</v>
      </c>
      <c r="I138" s="3">
        <f t="shared" si="17"/>
        <v>4.8298791666666666E-4</v>
      </c>
      <c r="J138" s="3">
        <f t="shared" si="17"/>
        <v>9.5530594791666656E-3</v>
      </c>
      <c r="K138" s="3">
        <f t="shared" si="14"/>
        <v>1.6583358628363344E-3</v>
      </c>
      <c r="L138" s="2">
        <v>2500</v>
      </c>
      <c r="M138">
        <f t="shared" si="15"/>
        <v>0.84499999999999997</v>
      </c>
      <c r="N138">
        <f t="shared" si="16"/>
        <v>0.19</v>
      </c>
    </row>
    <row r="139" spans="1:14" ht="16.5" x14ac:dyDescent="0.25">
      <c r="A139" s="2">
        <v>3.12</v>
      </c>
      <c r="B139" s="2">
        <v>5.25</v>
      </c>
      <c r="C139" s="2">
        <v>14</v>
      </c>
      <c r="D139" s="2" t="s">
        <v>89</v>
      </c>
      <c r="E139" s="2" t="s">
        <v>65</v>
      </c>
      <c r="F139" s="2">
        <v>0.84499999999999997</v>
      </c>
      <c r="G139" s="2">
        <v>0.19</v>
      </c>
      <c r="H139" s="2">
        <v>0.16055</v>
      </c>
      <c r="I139" s="3">
        <f t="shared" si="17"/>
        <v>4.8298791666666666E-4</v>
      </c>
      <c r="J139" s="3">
        <f t="shared" si="17"/>
        <v>9.5530594791666656E-3</v>
      </c>
      <c r="K139" s="3">
        <f t="shared" si="14"/>
        <v>1.6583358628363344E-3</v>
      </c>
      <c r="L139" s="2">
        <v>2500</v>
      </c>
      <c r="M139">
        <f t="shared" si="15"/>
        <v>0.84499999999999997</v>
      </c>
      <c r="N139">
        <f t="shared" si="16"/>
        <v>0.19</v>
      </c>
    </row>
    <row r="140" spans="1:14" ht="16.5" x14ac:dyDescent="0.25">
      <c r="A140" s="2">
        <v>4.0199999999999996</v>
      </c>
      <c r="B140" s="2">
        <v>5.25</v>
      </c>
      <c r="C140" s="2">
        <v>14</v>
      </c>
      <c r="D140" s="2" t="s">
        <v>90</v>
      </c>
      <c r="E140" s="2" t="s">
        <v>66</v>
      </c>
      <c r="F140" s="2">
        <v>0.19</v>
      </c>
      <c r="G140" s="2">
        <v>0.19</v>
      </c>
      <c r="H140" s="2">
        <v>3.61E-2</v>
      </c>
      <c r="I140" s="3">
        <f t="shared" si="17"/>
        <v>1.0860083333333335E-4</v>
      </c>
      <c r="J140" s="3">
        <f t="shared" si="17"/>
        <v>1.0860083333333335E-4</v>
      </c>
      <c r="K140" s="3">
        <f t="shared" si="14"/>
        <v>1.8353540833333337E-4</v>
      </c>
      <c r="L140" s="2">
        <v>2500</v>
      </c>
      <c r="M140">
        <f t="shared" si="15"/>
        <v>0.19</v>
      </c>
      <c r="N140">
        <f t="shared" si="16"/>
        <v>0.19</v>
      </c>
    </row>
    <row r="141" spans="1:14" ht="16.5" x14ac:dyDescent="0.25">
      <c r="A141" s="2">
        <v>4.49</v>
      </c>
      <c r="B141" s="2">
        <v>5.25</v>
      </c>
      <c r="C141" s="2">
        <v>14</v>
      </c>
      <c r="D141" s="2" t="s">
        <v>91</v>
      </c>
      <c r="E141" s="2" t="s">
        <v>67</v>
      </c>
      <c r="F141" s="2">
        <v>0.22</v>
      </c>
      <c r="G141" s="2">
        <v>0.7</v>
      </c>
      <c r="H141" s="2">
        <v>0.154</v>
      </c>
      <c r="I141" s="3">
        <f t="shared" si="17"/>
        <v>6.2883333333333324E-3</v>
      </c>
      <c r="J141" s="3">
        <f t="shared" si="17"/>
        <v>6.2113333333333332E-4</v>
      </c>
      <c r="K141" s="3">
        <f t="shared" si="14"/>
        <v>1.9929957032570646E-3</v>
      </c>
      <c r="L141" s="2">
        <v>2500</v>
      </c>
      <c r="M141">
        <f t="shared" si="15"/>
        <v>0.7</v>
      </c>
      <c r="N141">
        <f t="shared" si="16"/>
        <v>0.22</v>
      </c>
    </row>
    <row r="142" spans="1:14" ht="16.5" x14ac:dyDescent="0.25">
      <c r="A142" s="2">
        <v>7.43</v>
      </c>
      <c r="B142" s="2">
        <v>5.25</v>
      </c>
      <c r="C142" s="2">
        <v>14</v>
      </c>
      <c r="D142" s="2" t="s">
        <v>92</v>
      </c>
      <c r="E142" s="2" t="s">
        <v>68</v>
      </c>
      <c r="F142" s="4">
        <v>0.22</v>
      </c>
      <c r="G142" s="4">
        <v>0.94</v>
      </c>
      <c r="H142" s="2">
        <v>0.20679999999999998</v>
      </c>
      <c r="I142" s="3">
        <f t="shared" si="17"/>
        <v>1.522737333333333E-2</v>
      </c>
      <c r="J142" s="3">
        <f t="shared" si="17"/>
        <v>8.3409333333333321E-4</v>
      </c>
      <c r="K142" s="3">
        <f t="shared" si="14"/>
        <v>2.8445587341743299E-3</v>
      </c>
      <c r="L142" s="2">
        <v>2500</v>
      </c>
      <c r="M142">
        <f t="shared" si="15"/>
        <v>0.94</v>
      </c>
      <c r="N142">
        <f t="shared" si="16"/>
        <v>0.22</v>
      </c>
    </row>
    <row r="143" spans="1:14" ht="16.5" x14ac:dyDescent="0.25">
      <c r="A143" s="2">
        <v>1.37</v>
      </c>
      <c r="B143" s="2">
        <v>8.4</v>
      </c>
      <c r="C143" s="2">
        <v>14</v>
      </c>
      <c r="D143" s="2" t="s">
        <v>93</v>
      </c>
      <c r="E143" s="2" t="s">
        <v>69</v>
      </c>
      <c r="F143" s="2">
        <v>0.19</v>
      </c>
      <c r="G143" s="2">
        <v>0.95</v>
      </c>
      <c r="H143" s="2">
        <v>0.18049999999999999</v>
      </c>
      <c r="I143" s="3">
        <f t="shared" si="17"/>
        <v>1.3575104166666664E-2</v>
      </c>
      <c r="J143" s="3">
        <f t="shared" si="17"/>
        <v>5.4300416666666661E-4</v>
      </c>
      <c r="K143" s="3">
        <f t="shared" si="14"/>
        <v>1.8983790565466666E-3</v>
      </c>
      <c r="L143" s="2">
        <v>2500</v>
      </c>
      <c r="M143">
        <f t="shared" si="15"/>
        <v>0.95</v>
      </c>
      <c r="N143">
        <f t="shared" si="16"/>
        <v>0.19</v>
      </c>
    </row>
    <row r="144" spans="1:14" ht="16.5" x14ac:dyDescent="0.25">
      <c r="A144" s="2">
        <v>4.49</v>
      </c>
      <c r="B144" s="2">
        <v>8.4</v>
      </c>
      <c r="C144" s="2">
        <v>14</v>
      </c>
      <c r="D144" s="2" t="s">
        <v>94</v>
      </c>
      <c r="E144" s="2" t="s">
        <v>70</v>
      </c>
      <c r="F144" s="4">
        <v>0.22</v>
      </c>
      <c r="G144" s="4">
        <v>0.94</v>
      </c>
      <c r="H144" s="2">
        <v>0.20679999999999998</v>
      </c>
      <c r="I144" s="3">
        <f t="shared" si="17"/>
        <v>1.522737333333333E-2</v>
      </c>
      <c r="J144" s="3">
        <f t="shared" si="17"/>
        <v>8.3409333333333321E-4</v>
      </c>
      <c r="K144" s="3">
        <f t="shared" si="14"/>
        <v>2.8445587341743299E-3</v>
      </c>
      <c r="L144" s="2">
        <v>2500</v>
      </c>
      <c r="M144">
        <f t="shared" si="15"/>
        <v>0.94</v>
      </c>
      <c r="N144">
        <f t="shared" si="16"/>
        <v>0.22</v>
      </c>
    </row>
    <row r="145" spans="1:14" ht="16.5" x14ac:dyDescent="0.25">
      <c r="A145" s="2">
        <v>7.43</v>
      </c>
      <c r="B145" s="2">
        <v>8.4</v>
      </c>
      <c r="C145" s="2">
        <v>14</v>
      </c>
      <c r="D145" s="2" t="s">
        <v>95</v>
      </c>
      <c r="E145" s="2" t="s">
        <v>71</v>
      </c>
      <c r="F145" s="2">
        <v>0.19</v>
      </c>
      <c r="G145" s="2">
        <v>0.95</v>
      </c>
      <c r="H145" s="2">
        <v>0.18049999999999999</v>
      </c>
      <c r="I145" s="3">
        <f t="shared" si="17"/>
        <v>1.3575104166666664E-2</v>
      </c>
      <c r="J145" s="3">
        <f t="shared" si="17"/>
        <v>5.4300416666666661E-4</v>
      </c>
      <c r="K145" s="3">
        <f t="shared" si="14"/>
        <v>1.8983790565466666E-3</v>
      </c>
      <c r="L145" s="2">
        <v>2500</v>
      </c>
      <c r="M145">
        <f t="shared" si="15"/>
        <v>0.95</v>
      </c>
      <c r="N145">
        <f t="shared" si="16"/>
        <v>0.19</v>
      </c>
    </row>
    <row r="146" spans="1:14" ht="16.5" x14ac:dyDescent="0.25">
      <c r="A146" s="2">
        <v>1.37</v>
      </c>
      <c r="B146" s="2">
        <v>0</v>
      </c>
      <c r="C146" s="2">
        <v>16.8</v>
      </c>
      <c r="D146" s="2" t="s">
        <v>96</v>
      </c>
      <c r="E146" s="2" t="s">
        <v>72</v>
      </c>
      <c r="F146" s="2">
        <v>0.22</v>
      </c>
      <c r="G146" s="2">
        <v>0.22</v>
      </c>
      <c r="H146" s="2">
        <v>4.8399999999999999E-2</v>
      </c>
      <c r="I146" s="3">
        <f t="shared" si="17"/>
        <v>1.9521333333333334E-4</v>
      </c>
      <c r="J146" s="3">
        <f t="shared" si="17"/>
        <v>1.9521333333333334E-4</v>
      </c>
      <c r="K146" s="3">
        <f t="shared" si="14"/>
        <v>3.2991053333333327E-4</v>
      </c>
      <c r="L146" s="2">
        <v>2500</v>
      </c>
      <c r="M146">
        <f t="shared" si="15"/>
        <v>0.22</v>
      </c>
      <c r="N146">
        <f t="shared" si="16"/>
        <v>0.22</v>
      </c>
    </row>
    <row r="147" spans="1:14" ht="16.5" x14ac:dyDescent="0.25">
      <c r="A147" s="2">
        <v>4.49</v>
      </c>
      <c r="B147" s="2">
        <v>0</v>
      </c>
      <c r="C147" s="2">
        <v>16.8</v>
      </c>
      <c r="D147" s="2" t="s">
        <v>97</v>
      </c>
      <c r="E147" s="2" t="s">
        <v>73</v>
      </c>
      <c r="F147" s="2">
        <v>0.84499999999999997</v>
      </c>
      <c r="G147" s="2">
        <v>0.22</v>
      </c>
      <c r="H147" s="2">
        <v>0.18589999999999998</v>
      </c>
      <c r="I147" s="3">
        <f t="shared" si="17"/>
        <v>7.497966666666667E-4</v>
      </c>
      <c r="J147" s="3">
        <f t="shared" si="17"/>
        <v>1.1061437291666663E-2</v>
      </c>
      <c r="K147" s="3">
        <f t="shared" si="14"/>
        <v>2.5074374283918597E-3</v>
      </c>
      <c r="L147" s="2">
        <v>2500</v>
      </c>
      <c r="M147">
        <f t="shared" si="15"/>
        <v>0.84499999999999997</v>
      </c>
      <c r="N147">
        <f t="shared" si="16"/>
        <v>0.22</v>
      </c>
    </row>
    <row r="148" spans="1:14" ht="16.5" x14ac:dyDescent="0.25">
      <c r="A148" s="2">
        <v>7.43</v>
      </c>
      <c r="B148" s="2">
        <v>0</v>
      </c>
      <c r="C148" s="2">
        <v>16.8</v>
      </c>
      <c r="D148" s="2" t="s">
        <v>98</v>
      </c>
      <c r="E148" s="2" t="s">
        <v>74</v>
      </c>
      <c r="F148" s="2">
        <v>0.84499999999999997</v>
      </c>
      <c r="G148" s="2">
        <v>0.19</v>
      </c>
      <c r="H148" s="2">
        <v>0.16055</v>
      </c>
      <c r="I148" s="3">
        <f t="shared" si="17"/>
        <v>4.8298791666666666E-4</v>
      </c>
      <c r="J148" s="3">
        <f t="shared" si="17"/>
        <v>9.5530594791666656E-3</v>
      </c>
      <c r="K148" s="3">
        <f t="shared" si="14"/>
        <v>1.6583358628363344E-3</v>
      </c>
      <c r="L148" s="2">
        <v>2500</v>
      </c>
      <c r="M148">
        <f t="shared" si="15"/>
        <v>0.84499999999999997</v>
      </c>
      <c r="N148">
        <f t="shared" si="16"/>
        <v>0.19</v>
      </c>
    </row>
    <row r="149" spans="1:14" ht="16.5" x14ac:dyDescent="0.25">
      <c r="A149" s="2">
        <v>0</v>
      </c>
      <c r="B149" s="2">
        <v>3.15</v>
      </c>
      <c r="C149" s="2">
        <v>16.8</v>
      </c>
      <c r="D149" s="2" t="s">
        <v>99</v>
      </c>
      <c r="E149" s="2" t="s">
        <v>75</v>
      </c>
      <c r="F149" s="2">
        <v>0.84499999999999997</v>
      </c>
      <c r="G149" s="2">
        <v>0.19</v>
      </c>
      <c r="H149" s="2">
        <v>0.16055</v>
      </c>
      <c r="I149" s="3">
        <f t="shared" si="17"/>
        <v>4.8298791666666666E-4</v>
      </c>
      <c r="J149" s="3">
        <f t="shared" si="17"/>
        <v>9.5530594791666656E-3</v>
      </c>
      <c r="K149" s="3">
        <f t="shared" si="14"/>
        <v>1.6583358628363344E-3</v>
      </c>
      <c r="L149" s="2">
        <v>2500</v>
      </c>
      <c r="M149">
        <f t="shared" si="15"/>
        <v>0.84499999999999997</v>
      </c>
      <c r="N149">
        <f t="shared" si="16"/>
        <v>0.19</v>
      </c>
    </row>
    <row r="150" spans="1:14" ht="16.5" x14ac:dyDescent="0.25">
      <c r="A150" s="2">
        <v>0.47</v>
      </c>
      <c r="B150" s="2">
        <v>3.15</v>
      </c>
      <c r="C150" s="2">
        <v>16.8</v>
      </c>
      <c r="D150" s="2" t="s">
        <v>100</v>
      </c>
      <c r="E150" s="2" t="s">
        <v>76</v>
      </c>
      <c r="F150" s="2">
        <v>0.19</v>
      </c>
      <c r="G150" s="2">
        <v>0.19</v>
      </c>
      <c r="H150" s="2">
        <v>3.61E-2</v>
      </c>
      <c r="I150" s="3">
        <f t="shared" si="17"/>
        <v>1.0860083333333335E-4</v>
      </c>
      <c r="J150" s="3">
        <f t="shared" si="17"/>
        <v>1.0860083333333335E-4</v>
      </c>
      <c r="K150" s="3">
        <f t="shared" si="14"/>
        <v>1.8353540833333337E-4</v>
      </c>
      <c r="L150" s="2">
        <v>2500</v>
      </c>
      <c r="M150">
        <f t="shared" si="15"/>
        <v>0.19</v>
      </c>
      <c r="N150">
        <f t="shared" si="16"/>
        <v>0.19</v>
      </c>
    </row>
    <row r="151" spans="1:14" ht="16.5" x14ac:dyDescent="0.25">
      <c r="A151" s="2">
        <v>1.37</v>
      </c>
      <c r="B151" s="2">
        <v>3.15</v>
      </c>
      <c r="C151" s="2">
        <v>16.8</v>
      </c>
      <c r="D151" s="2" t="s">
        <v>101</v>
      </c>
      <c r="E151" s="2" t="s">
        <v>77</v>
      </c>
      <c r="F151" s="2">
        <v>0.22</v>
      </c>
      <c r="G151" s="2">
        <v>0.7</v>
      </c>
      <c r="H151" s="2">
        <v>0.154</v>
      </c>
      <c r="I151" s="3">
        <f t="shared" si="17"/>
        <v>6.2883333333333324E-3</v>
      </c>
      <c r="J151" s="3">
        <f t="shared" si="17"/>
        <v>6.2113333333333332E-4</v>
      </c>
      <c r="K151" s="3">
        <f t="shared" si="14"/>
        <v>1.9929957032570646E-3</v>
      </c>
      <c r="L151" s="2">
        <v>2500</v>
      </c>
      <c r="M151">
        <f t="shared" si="15"/>
        <v>0.7</v>
      </c>
      <c r="N151">
        <f t="shared" si="16"/>
        <v>0.22</v>
      </c>
    </row>
    <row r="152" spans="1:14" ht="16.5" x14ac:dyDescent="0.25">
      <c r="A152" s="2">
        <v>3.12</v>
      </c>
      <c r="B152" s="2">
        <v>3.15</v>
      </c>
      <c r="C152" s="2">
        <v>16.8</v>
      </c>
      <c r="D152" s="2" t="s">
        <v>102</v>
      </c>
      <c r="E152" s="2" t="s">
        <v>78</v>
      </c>
      <c r="F152" s="2">
        <v>0.6</v>
      </c>
      <c r="G152" s="2">
        <v>0.3</v>
      </c>
      <c r="H152" s="2">
        <v>0.18</v>
      </c>
      <c r="I152" s="3">
        <f t="shared" ref="I152:J154" si="18">I50</f>
        <v>1.3499999999999999E-3</v>
      </c>
      <c r="J152" s="3">
        <f t="shared" si="18"/>
        <v>5.3999999999999994E-3</v>
      </c>
      <c r="K152" s="3">
        <f t="shared" si="14"/>
        <v>3.7078593749999994E-3</v>
      </c>
      <c r="L152" s="2">
        <v>2500</v>
      </c>
      <c r="M152">
        <f t="shared" si="15"/>
        <v>0.6</v>
      </c>
      <c r="N152">
        <f t="shared" si="16"/>
        <v>0.3</v>
      </c>
    </row>
    <row r="153" spans="1:14" ht="16.5" x14ac:dyDescent="0.25">
      <c r="A153" s="2">
        <v>4.0199999999999996</v>
      </c>
      <c r="B153" s="2">
        <v>3.15</v>
      </c>
      <c r="C153" s="2">
        <v>16.8</v>
      </c>
      <c r="D153" s="2" t="s">
        <v>103</v>
      </c>
      <c r="E153" s="2" t="s">
        <v>79</v>
      </c>
      <c r="F153" s="2">
        <v>0.19</v>
      </c>
      <c r="G153" s="2">
        <v>0.6</v>
      </c>
      <c r="H153" s="2">
        <v>0.11399999999999999</v>
      </c>
      <c r="I153" s="3">
        <f t="shared" si="18"/>
        <v>3.4199999999999999E-3</v>
      </c>
      <c r="J153" s="3">
        <f t="shared" si="18"/>
        <v>3.4295000000000001E-4</v>
      </c>
      <c r="K153" s="3">
        <f t="shared" si="14"/>
        <v>1.0983552305194578E-3</v>
      </c>
      <c r="L153" s="2">
        <v>2500</v>
      </c>
      <c r="M153">
        <f t="shared" si="15"/>
        <v>0.6</v>
      </c>
      <c r="N153">
        <f t="shared" si="16"/>
        <v>0.19</v>
      </c>
    </row>
    <row r="154" spans="1:14" ht="16.5" x14ac:dyDescent="0.25">
      <c r="A154" s="2">
        <v>4.49</v>
      </c>
      <c r="B154" s="2">
        <v>3.15</v>
      </c>
      <c r="C154" s="2">
        <v>16.8</v>
      </c>
      <c r="D154" s="2" t="s">
        <v>104</v>
      </c>
      <c r="E154" s="2" t="s">
        <v>80</v>
      </c>
      <c r="F154" s="2">
        <v>0.6</v>
      </c>
      <c r="G154" s="2">
        <v>0.3</v>
      </c>
      <c r="H154" s="2">
        <v>0.18</v>
      </c>
      <c r="I154" s="3">
        <f t="shared" si="18"/>
        <v>1.3499999999999999E-3</v>
      </c>
      <c r="J154" s="3">
        <f t="shared" si="18"/>
        <v>5.3999999999999994E-3</v>
      </c>
      <c r="K154" s="3">
        <f t="shared" si="14"/>
        <v>3.7078593749999994E-3</v>
      </c>
      <c r="L154" s="2">
        <v>2500</v>
      </c>
      <c r="M154">
        <f t="shared" si="15"/>
        <v>0.6</v>
      </c>
      <c r="N154">
        <f t="shared" si="16"/>
        <v>0.3</v>
      </c>
    </row>
    <row r="155" spans="1:14" ht="16.5" x14ac:dyDescent="0.25">
      <c r="A155" s="2">
        <v>7.43</v>
      </c>
      <c r="B155" s="2">
        <v>3.15</v>
      </c>
      <c r="C155" s="2">
        <v>16.8</v>
      </c>
      <c r="D155" s="2" t="s">
        <v>83</v>
      </c>
      <c r="E155" s="2" t="s">
        <v>84</v>
      </c>
      <c r="F155" s="2">
        <v>0.6</v>
      </c>
      <c r="G155" s="2">
        <v>0.22</v>
      </c>
      <c r="H155" s="2">
        <v>0.13200000000000001</v>
      </c>
      <c r="I155" s="3">
        <f t="shared" ref="I155:J170" si="19">I2</f>
        <v>5.3239999999999993E-4</v>
      </c>
      <c r="J155" s="3">
        <f t="shared" si="19"/>
        <v>3.96E-3</v>
      </c>
      <c r="K155" s="3">
        <f t="shared" si="14"/>
        <v>1.6384033936627158E-3</v>
      </c>
      <c r="L155" s="2">
        <v>2500</v>
      </c>
      <c r="M155">
        <f t="shared" si="15"/>
        <v>0.6</v>
      </c>
      <c r="N155">
        <f t="shared" si="16"/>
        <v>0.22</v>
      </c>
    </row>
    <row r="156" spans="1:14" ht="16.5" x14ac:dyDescent="0.25">
      <c r="A156" s="2">
        <v>0</v>
      </c>
      <c r="B156" s="2">
        <v>3.7225000000000001</v>
      </c>
      <c r="C156" s="2">
        <v>16.8</v>
      </c>
      <c r="D156" s="2" t="s">
        <v>85</v>
      </c>
      <c r="E156" s="2" t="s">
        <v>84</v>
      </c>
      <c r="F156" s="2">
        <v>0.6</v>
      </c>
      <c r="G156" s="2">
        <v>0.22</v>
      </c>
      <c r="H156" s="2">
        <v>0.13200000000000001</v>
      </c>
      <c r="I156" s="3">
        <f t="shared" si="19"/>
        <v>5.3239999999999993E-4</v>
      </c>
      <c r="J156" s="3">
        <f t="shared" si="19"/>
        <v>3.96E-3</v>
      </c>
      <c r="K156" s="3">
        <f t="shared" si="14"/>
        <v>1.6384033936627158E-3</v>
      </c>
      <c r="L156" s="2">
        <v>2500</v>
      </c>
      <c r="M156">
        <f t="shared" si="15"/>
        <v>0.6</v>
      </c>
      <c r="N156">
        <f t="shared" si="16"/>
        <v>0.22</v>
      </c>
    </row>
    <row r="157" spans="1:14" ht="16.5" x14ac:dyDescent="0.25">
      <c r="A157" s="2">
        <v>4.49</v>
      </c>
      <c r="B157" s="2">
        <v>3.7225000000000001</v>
      </c>
      <c r="C157" s="2">
        <v>16.8</v>
      </c>
      <c r="D157" s="2" t="s">
        <v>105</v>
      </c>
      <c r="E157" s="2" t="s">
        <v>83</v>
      </c>
      <c r="F157" s="2">
        <v>0.6</v>
      </c>
      <c r="G157" s="2">
        <v>0.22</v>
      </c>
      <c r="H157" s="2">
        <v>0.13200000000000001</v>
      </c>
      <c r="I157" s="3">
        <f t="shared" si="19"/>
        <v>5.3239999999999993E-4</v>
      </c>
      <c r="J157" s="3">
        <f t="shared" si="19"/>
        <v>3.96E-3</v>
      </c>
      <c r="K157" s="3">
        <f t="shared" si="14"/>
        <v>1.6384033936627158E-3</v>
      </c>
      <c r="L157" s="2">
        <v>2500</v>
      </c>
      <c r="M157">
        <f t="shared" si="15"/>
        <v>0.6</v>
      </c>
      <c r="N157">
        <f t="shared" si="16"/>
        <v>0.22</v>
      </c>
    </row>
    <row r="158" spans="1:14" ht="16.5" x14ac:dyDescent="0.25">
      <c r="A158" s="2">
        <v>0</v>
      </c>
      <c r="B158" s="2">
        <v>4.6775000000000002</v>
      </c>
      <c r="C158" s="2">
        <v>16.8</v>
      </c>
      <c r="D158" s="2" t="s">
        <v>84</v>
      </c>
      <c r="E158" s="2" t="s">
        <v>90</v>
      </c>
      <c r="F158" s="2">
        <v>0.5</v>
      </c>
      <c r="G158" s="2">
        <v>0.19</v>
      </c>
      <c r="H158" s="2">
        <v>9.5000000000000001E-2</v>
      </c>
      <c r="I158" s="3">
        <f t="shared" si="19"/>
        <v>2.8579166666666667E-4</v>
      </c>
      <c r="J158" s="3">
        <f t="shared" si="19"/>
        <v>1.9791666666666668E-3</v>
      </c>
      <c r="K158" s="3">
        <f t="shared" si="14"/>
        <v>8.6996810643181469E-4</v>
      </c>
      <c r="L158" s="2">
        <v>2500</v>
      </c>
      <c r="M158">
        <f t="shared" si="15"/>
        <v>0.5</v>
      </c>
      <c r="N158">
        <f t="shared" si="16"/>
        <v>0.19</v>
      </c>
    </row>
    <row r="159" spans="1:14" ht="16.5" x14ac:dyDescent="0.25">
      <c r="A159" s="2">
        <v>4.49</v>
      </c>
      <c r="B159" s="2">
        <v>4.6775000000000002</v>
      </c>
      <c r="C159" s="2">
        <v>16.8</v>
      </c>
      <c r="D159" s="2" t="s">
        <v>91</v>
      </c>
      <c r="E159" s="2" t="s">
        <v>85</v>
      </c>
      <c r="F159" s="2">
        <v>0.6</v>
      </c>
      <c r="G159" s="2">
        <v>0.22</v>
      </c>
      <c r="H159" s="2">
        <v>0.13200000000000001</v>
      </c>
      <c r="I159" s="3">
        <f t="shared" si="19"/>
        <v>5.3239999999999993E-4</v>
      </c>
      <c r="J159" s="3">
        <f t="shared" si="19"/>
        <v>3.96E-3</v>
      </c>
      <c r="K159" s="3">
        <f t="shared" si="14"/>
        <v>1.6384033936627158E-3</v>
      </c>
      <c r="L159" s="2">
        <v>2500</v>
      </c>
      <c r="M159">
        <f t="shared" si="15"/>
        <v>0.6</v>
      </c>
      <c r="N159">
        <f t="shared" si="16"/>
        <v>0.22</v>
      </c>
    </row>
    <row r="160" spans="1:14" ht="16.5" x14ac:dyDescent="0.25">
      <c r="A160" s="2">
        <v>0</v>
      </c>
      <c r="B160" s="2">
        <v>5.25</v>
      </c>
      <c r="C160" s="2">
        <v>16.8</v>
      </c>
      <c r="D160" s="2" t="s">
        <v>86</v>
      </c>
      <c r="E160" s="2" t="s">
        <v>87</v>
      </c>
      <c r="F160" s="2">
        <v>2.8</v>
      </c>
      <c r="G160" s="2">
        <v>0.22</v>
      </c>
      <c r="H160" s="2">
        <v>0.61599999999999999</v>
      </c>
      <c r="I160" s="3">
        <f t="shared" si="19"/>
        <v>2.4845333333333333E-3</v>
      </c>
      <c r="J160" s="3">
        <f t="shared" si="19"/>
        <v>0.40245333333333327</v>
      </c>
      <c r="K160" s="3">
        <f t="shared" si="14"/>
        <v>9.4461972957158458E-3</v>
      </c>
      <c r="L160" s="2">
        <v>2500</v>
      </c>
      <c r="M160">
        <f t="shared" si="15"/>
        <v>2.8</v>
      </c>
      <c r="N160">
        <f t="shared" si="16"/>
        <v>0.22</v>
      </c>
    </row>
    <row r="161" spans="1:14" ht="16.5" x14ac:dyDescent="0.25">
      <c r="A161" s="2">
        <v>0.47</v>
      </c>
      <c r="B161" s="2">
        <v>5.25</v>
      </c>
      <c r="C161" s="2">
        <v>16.8</v>
      </c>
      <c r="D161" s="2" t="s">
        <v>87</v>
      </c>
      <c r="E161" s="2" t="s">
        <v>105</v>
      </c>
      <c r="F161" s="2">
        <v>0.5</v>
      </c>
      <c r="G161" s="2">
        <v>0.22</v>
      </c>
      <c r="H161" s="2">
        <v>0.11</v>
      </c>
      <c r="I161" s="3">
        <f t="shared" si="19"/>
        <v>4.4366666666666664E-4</v>
      </c>
      <c r="J161" s="3">
        <f t="shared" si="19"/>
        <v>2.2916666666666667E-3</v>
      </c>
      <c r="K161" s="3">
        <f t="shared" si="14"/>
        <v>1.2842655911256746E-3</v>
      </c>
      <c r="L161" s="2">
        <v>2500</v>
      </c>
      <c r="M161">
        <f t="shared" si="15"/>
        <v>0.5</v>
      </c>
      <c r="N161">
        <f t="shared" si="16"/>
        <v>0.22</v>
      </c>
    </row>
    <row r="162" spans="1:14" ht="16.5" x14ac:dyDescent="0.25">
      <c r="A162" s="2">
        <v>1.37</v>
      </c>
      <c r="B162" s="2">
        <v>5.25</v>
      </c>
      <c r="C162" s="2">
        <v>16.8</v>
      </c>
      <c r="D162" s="2" t="s">
        <v>105</v>
      </c>
      <c r="E162" s="2" t="s">
        <v>88</v>
      </c>
      <c r="F162" s="2">
        <v>0.5</v>
      </c>
      <c r="G162" s="2">
        <v>0.22</v>
      </c>
      <c r="H162" s="2">
        <v>0.11</v>
      </c>
      <c r="I162" s="3">
        <f t="shared" si="19"/>
        <v>4.4366666666666664E-4</v>
      </c>
      <c r="J162" s="3">
        <f t="shared" si="19"/>
        <v>2.2916666666666667E-3</v>
      </c>
      <c r="K162" s="3">
        <f t="shared" si="14"/>
        <v>1.2842655911256746E-3</v>
      </c>
      <c r="L162" s="2">
        <v>2500</v>
      </c>
      <c r="M162">
        <f t="shared" si="15"/>
        <v>0.5</v>
      </c>
      <c r="N162">
        <f t="shared" si="16"/>
        <v>0.22</v>
      </c>
    </row>
    <row r="163" spans="1:14" ht="16.5" x14ac:dyDescent="0.25">
      <c r="A163" s="2">
        <v>3.12</v>
      </c>
      <c r="B163" s="2">
        <v>5.25</v>
      </c>
      <c r="C163" s="2">
        <v>16.8</v>
      </c>
      <c r="D163" s="2" t="s">
        <v>88</v>
      </c>
      <c r="E163" s="2" t="s">
        <v>89</v>
      </c>
      <c r="F163" s="2">
        <v>2.8</v>
      </c>
      <c r="G163" s="2">
        <v>0.19</v>
      </c>
      <c r="H163" s="2">
        <v>0.53199999999999992</v>
      </c>
      <c r="I163" s="3">
        <f t="shared" si="19"/>
        <v>1.6004333333333332E-3</v>
      </c>
      <c r="J163" s="3">
        <f t="shared" si="19"/>
        <v>0.34757333333333323</v>
      </c>
      <c r="K163" s="3">
        <f t="shared" si="14"/>
        <v>6.1280597168759205E-3</v>
      </c>
      <c r="L163" s="2">
        <v>2500</v>
      </c>
      <c r="M163">
        <f t="shared" si="15"/>
        <v>2.8</v>
      </c>
      <c r="N163">
        <f t="shared" si="16"/>
        <v>0.19</v>
      </c>
    </row>
    <row r="164" spans="1:14" ht="16.5" x14ac:dyDescent="0.25">
      <c r="A164" s="2">
        <v>4.0199999999999996</v>
      </c>
      <c r="B164" s="2">
        <v>5.25</v>
      </c>
      <c r="C164" s="2">
        <v>16.8</v>
      </c>
      <c r="D164" s="2" t="s">
        <v>89</v>
      </c>
      <c r="E164" s="2" t="s">
        <v>90</v>
      </c>
      <c r="F164" s="2">
        <v>2.8</v>
      </c>
      <c r="G164" s="2">
        <v>0.19</v>
      </c>
      <c r="H164" s="2">
        <v>0.53199999999999992</v>
      </c>
      <c r="I164" s="3">
        <f t="shared" si="19"/>
        <v>1.6004333333333332E-3</v>
      </c>
      <c r="J164" s="3">
        <f t="shared" si="19"/>
        <v>0.34757333333333323</v>
      </c>
      <c r="K164" s="3">
        <f t="shared" si="14"/>
        <v>6.1280597168759205E-3</v>
      </c>
      <c r="L164" s="2">
        <v>2500</v>
      </c>
      <c r="M164">
        <f t="shared" si="15"/>
        <v>2.8</v>
      </c>
      <c r="N164">
        <f t="shared" si="16"/>
        <v>0.19</v>
      </c>
    </row>
    <row r="165" spans="1:14" ht="16.5" x14ac:dyDescent="0.25">
      <c r="A165" s="2">
        <v>4.49</v>
      </c>
      <c r="B165" s="2">
        <v>5.25</v>
      </c>
      <c r="C165" s="2">
        <v>16.8</v>
      </c>
      <c r="D165" s="2" t="s">
        <v>90</v>
      </c>
      <c r="E165" s="2" t="s">
        <v>91</v>
      </c>
      <c r="F165" s="2">
        <v>0.5</v>
      </c>
      <c r="G165" s="2">
        <v>0.19</v>
      </c>
      <c r="H165" s="2">
        <v>9.5000000000000001E-2</v>
      </c>
      <c r="I165" s="3">
        <f t="shared" si="19"/>
        <v>2.8579166666666667E-4</v>
      </c>
      <c r="J165" s="3">
        <f t="shared" si="19"/>
        <v>1.9791666666666668E-3</v>
      </c>
      <c r="K165" s="3">
        <f t="shared" si="14"/>
        <v>8.6996810643181469E-4</v>
      </c>
      <c r="L165" s="2">
        <v>2500</v>
      </c>
      <c r="M165">
        <f t="shared" si="15"/>
        <v>0.5</v>
      </c>
      <c r="N165">
        <f t="shared" si="16"/>
        <v>0.19</v>
      </c>
    </row>
    <row r="166" spans="1:14" ht="16.5" x14ac:dyDescent="0.25">
      <c r="A166" s="2">
        <v>7.43</v>
      </c>
      <c r="B166" s="2">
        <v>5.25</v>
      </c>
      <c r="C166" s="2">
        <v>16.8</v>
      </c>
      <c r="D166" s="2" t="s">
        <v>86</v>
      </c>
      <c r="E166" s="2" t="s">
        <v>92</v>
      </c>
      <c r="F166" s="2">
        <v>2.8</v>
      </c>
      <c r="G166" s="2">
        <v>0.22</v>
      </c>
      <c r="H166" s="2">
        <v>0.61599999999999999</v>
      </c>
      <c r="I166" s="3">
        <f t="shared" si="19"/>
        <v>2.4845333333333333E-3</v>
      </c>
      <c r="J166" s="3">
        <f t="shared" si="19"/>
        <v>0.40245333333333327</v>
      </c>
      <c r="K166" s="3">
        <f t="shared" si="14"/>
        <v>9.4461972957158458E-3</v>
      </c>
      <c r="L166" s="2">
        <v>2500</v>
      </c>
      <c r="M166">
        <f t="shared" si="15"/>
        <v>2.8</v>
      </c>
      <c r="N166">
        <f t="shared" si="16"/>
        <v>0.22</v>
      </c>
    </row>
    <row r="167" spans="1:14" ht="16.5" x14ac:dyDescent="0.25">
      <c r="A167" s="2">
        <v>1.37</v>
      </c>
      <c r="B167" s="2">
        <v>8.4</v>
      </c>
      <c r="C167" s="2">
        <v>16.8</v>
      </c>
      <c r="D167" s="2" t="s">
        <v>90</v>
      </c>
      <c r="E167" s="2" t="s">
        <v>93</v>
      </c>
      <c r="F167" s="2">
        <v>2.8</v>
      </c>
      <c r="G167" s="2">
        <v>0.19</v>
      </c>
      <c r="H167" s="2">
        <v>0.53199999999999992</v>
      </c>
      <c r="I167" s="3">
        <f t="shared" si="19"/>
        <v>1.6004333333333332E-3</v>
      </c>
      <c r="J167" s="3">
        <f t="shared" si="19"/>
        <v>0.34757333333333323</v>
      </c>
      <c r="K167" s="3">
        <f t="shared" si="14"/>
        <v>6.1280597168759205E-3</v>
      </c>
      <c r="L167" s="2">
        <v>2500</v>
      </c>
      <c r="M167">
        <f t="shared" si="15"/>
        <v>2.8</v>
      </c>
      <c r="N167">
        <f t="shared" si="16"/>
        <v>0.19</v>
      </c>
    </row>
    <row r="168" spans="1:14" ht="16.5" x14ac:dyDescent="0.25">
      <c r="A168" s="2">
        <v>4.49</v>
      </c>
      <c r="B168" s="2">
        <v>8.4</v>
      </c>
      <c r="C168" s="2">
        <v>16.8</v>
      </c>
      <c r="D168" s="2" t="s">
        <v>94</v>
      </c>
      <c r="E168" s="2" t="s">
        <v>92</v>
      </c>
      <c r="F168" s="2">
        <v>2.8</v>
      </c>
      <c r="G168" s="2">
        <v>0.22</v>
      </c>
      <c r="H168" s="2">
        <v>0.61599999999999999</v>
      </c>
      <c r="I168" s="3">
        <f t="shared" si="19"/>
        <v>2.4845333333333333E-3</v>
      </c>
      <c r="J168" s="3">
        <f t="shared" si="19"/>
        <v>0.40245333333333327</v>
      </c>
      <c r="K168" s="3">
        <f t="shared" si="14"/>
        <v>9.4461972957158458E-3</v>
      </c>
      <c r="L168" s="2">
        <v>2500</v>
      </c>
      <c r="M168">
        <f t="shared" si="15"/>
        <v>2.8</v>
      </c>
      <c r="N168">
        <f t="shared" si="16"/>
        <v>0.22</v>
      </c>
    </row>
    <row r="169" spans="1:14" ht="16.5" x14ac:dyDescent="0.25">
      <c r="A169" s="2">
        <v>7.43</v>
      </c>
      <c r="B169" s="2">
        <v>8.4</v>
      </c>
      <c r="C169" s="2">
        <v>16.8</v>
      </c>
      <c r="D169" s="2" t="s">
        <v>95</v>
      </c>
      <c r="E169" s="2" t="s">
        <v>93</v>
      </c>
      <c r="F169" s="2">
        <v>2.8</v>
      </c>
      <c r="G169" s="2">
        <v>0.19</v>
      </c>
      <c r="H169" s="2">
        <v>0.53199999999999992</v>
      </c>
      <c r="I169" s="3">
        <f t="shared" si="19"/>
        <v>1.6004333333333332E-3</v>
      </c>
      <c r="J169" s="3">
        <f t="shared" si="19"/>
        <v>0.34757333333333323</v>
      </c>
      <c r="K169" s="3">
        <f t="shared" si="14"/>
        <v>6.1280597168759205E-3</v>
      </c>
      <c r="L169" s="2">
        <v>2500</v>
      </c>
      <c r="M169">
        <f t="shared" si="15"/>
        <v>2.8</v>
      </c>
      <c r="N169">
        <f t="shared" si="16"/>
        <v>0.19</v>
      </c>
    </row>
    <row r="170" spans="1:14" ht="16.5" x14ac:dyDescent="0.25">
      <c r="A170" s="2">
        <v>1.37</v>
      </c>
      <c r="B170" s="2">
        <v>0</v>
      </c>
      <c r="C170" s="2">
        <v>19.600000000000001</v>
      </c>
      <c r="D170" s="2" t="s">
        <v>91</v>
      </c>
      <c r="E170" s="2" t="s">
        <v>101</v>
      </c>
      <c r="F170" s="2">
        <v>0.6</v>
      </c>
      <c r="G170" s="2">
        <v>0.22</v>
      </c>
      <c r="H170" s="2">
        <v>0.13200000000000001</v>
      </c>
      <c r="I170" s="3">
        <f t="shared" si="19"/>
        <v>5.3239999999999993E-4</v>
      </c>
      <c r="J170" s="3">
        <f t="shared" si="19"/>
        <v>3.96E-3</v>
      </c>
      <c r="K170" s="3">
        <f t="shared" si="14"/>
        <v>1.6384033936627158E-3</v>
      </c>
      <c r="L170" s="2">
        <v>2500</v>
      </c>
      <c r="M170">
        <f t="shared" si="15"/>
        <v>0.6</v>
      </c>
      <c r="N170">
        <f t="shared" si="16"/>
        <v>0.22</v>
      </c>
    </row>
    <row r="171" spans="1:14" ht="16.5" x14ac:dyDescent="0.25">
      <c r="A171" s="2">
        <v>4.49</v>
      </c>
      <c r="B171" s="2">
        <v>0</v>
      </c>
      <c r="C171" s="2">
        <v>19.600000000000001</v>
      </c>
      <c r="D171" s="2" t="s">
        <v>96</v>
      </c>
      <c r="E171" s="2" t="s">
        <v>94</v>
      </c>
      <c r="F171" s="2">
        <v>2.8</v>
      </c>
      <c r="G171" s="2">
        <v>0.22</v>
      </c>
      <c r="H171" s="2">
        <v>0.61599999999999999</v>
      </c>
      <c r="I171" s="3">
        <f t="shared" ref="I171:J186" si="20">I18</f>
        <v>2.4845333333333333E-3</v>
      </c>
      <c r="J171" s="3">
        <f t="shared" si="20"/>
        <v>0.40245333333333327</v>
      </c>
      <c r="K171" s="3">
        <f t="shared" si="14"/>
        <v>9.4461972957158458E-3</v>
      </c>
      <c r="L171" s="2">
        <v>2500</v>
      </c>
      <c r="M171">
        <f t="shared" si="15"/>
        <v>2.8</v>
      </c>
      <c r="N171">
        <f t="shared" si="16"/>
        <v>0.22</v>
      </c>
    </row>
    <row r="172" spans="1:14" ht="16.5" x14ac:dyDescent="0.25">
      <c r="A172" s="2">
        <v>7.43</v>
      </c>
      <c r="B172" s="2">
        <v>0</v>
      </c>
      <c r="C172" s="2">
        <v>19.600000000000001</v>
      </c>
      <c r="D172" s="2" t="s">
        <v>100</v>
      </c>
      <c r="E172" s="2" t="s">
        <v>95</v>
      </c>
      <c r="F172" s="2">
        <v>2.8</v>
      </c>
      <c r="G172" s="2">
        <v>0.19</v>
      </c>
      <c r="H172" s="2">
        <v>0.53199999999999992</v>
      </c>
      <c r="I172" s="3">
        <f t="shared" si="20"/>
        <v>1.6004333333333332E-3</v>
      </c>
      <c r="J172" s="3">
        <f t="shared" si="20"/>
        <v>0.34757333333333323</v>
      </c>
      <c r="K172" s="3">
        <f t="shared" si="14"/>
        <v>6.1280597168759205E-3</v>
      </c>
      <c r="L172" s="2">
        <v>2500</v>
      </c>
      <c r="M172">
        <f t="shared" si="15"/>
        <v>2.8</v>
      </c>
      <c r="N172">
        <f t="shared" si="16"/>
        <v>0.19</v>
      </c>
    </row>
    <row r="173" spans="1:14" ht="16.5" x14ac:dyDescent="0.25">
      <c r="A173" s="2">
        <v>0</v>
      </c>
      <c r="B173" s="2">
        <v>3.15</v>
      </c>
      <c r="C173" s="2">
        <v>19.600000000000001</v>
      </c>
      <c r="D173" s="2" t="s">
        <v>96</v>
      </c>
      <c r="E173" s="2" t="s">
        <v>97</v>
      </c>
      <c r="F173" s="2">
        <v>2.8</v>
      </c>
      <c r="G173" s="2">
        <v>0.22</v>
      </c>
      <c r="H173" s="2">
        <v>0.61599999999999999</v>
      </c>
      <c r="I173" s="3">
        <f t="shared" si="20"/>
        <v>2.4845333333333333E-3</v>
      </c>
      <c r="J173" s="3">
        <f t="shared" si="20"/>
        <v>0.40245333333333327</v>
      </c>
      <c r="K173" s="3">
        <f t="shared" si="14"/>
        <v>9.4461972957158458E-3</v>
      </c>
      <c r="L173" s="2">
        <v>2500</v>
      </c>
      <c r="M173">
        <f t="shared" si="15"/>
        <v>2.8</v>
      </c>
      <c r="N173">
        <f t="shared" si="16"/>
        <v>0.22</v>
      </c>
    </row>
    <row r="174" spans="1:14" ht="16.5" x14ac:dyDescent="0.25">
      <c r="A174" s="2">
        <v>0.47</v>
      </c>
      <c r="B174" s="2">
        <v>3.15</v>
      </c>
      <c r="C174" s="2">
        <v>19.600000000000001</v>
      </c>
      <c r="D174" s="2" t="s">
        <v>97</v>
      </c>
      <c r="E174" s="2" t="s">
        <v>106</v>
      </c>
      <c r="F174" s="2">
        <v>0.5</v>
      </c>
      <c r="G174" s="2">
        <v>0.22</v>
      </c>
      <c r="H174" s="2">
        <v>0.11</v>
      </c>
      <c r="I174" s="3">
        <f t="shared" si="20"/>
        <v>4.4366666666666664E-4</v>
      </c>
      <c r="J174" s="3">
        <f t="shared" si="20"/>
        <v>2.2916666666666667E-3</v>
      </c>
      <c r="K174" s="3">
        <f t="shared" si="14"/>
        <v>1.2842655911256746E-3</v>
      </c>
      <c r="L174" s="2">
        <v>2500</v>
      </c>
      <c r="M174">
        <f t="shared" si="15"/>
        <v>0.5</v>
      </c>
      <c r="N174">
        <f t="shared" si="16"/>
        <v>0.22</v>
      </c>
    </row>
    <row r="175" spans="1:14" ht="16.5" x14ac:dyDescent="0.25">
      <c r="A175" s="2">
        <v>1.37</v>
      </c>
      <c r="B175" s="2">
        <v>3.15</v>
      </c>
      <c r="C175" s="2">
        <v>19.600000000000001</v>
      </c>
      <c r="D175" s="2" t="s">
        <v>106</v>
      </c>
      <c r="E175" s="2" t="s">
        <v>98</v>
      </c>
      <c r="F175" s="2">
        <v>0.5</v>
      </c>
      <c r="G175" s="2">
        <v>0.22</v>
      </c>
      <c r="H175" s="2">
        <v>0.11</v>
      </c>
      <c r="I175" s="3">
        <f t="shared" si="20"/>
        <v>4.4366666666666664E-4</v>
      </c>
      <c r="J175" s="3">
        <f t="shared" si="20"/>
        <v>2.2916666666666667E-3</v>
      </c>
      <c r="K175" s="3">
        <f t="shared" si="14"/>
        <v>1.2842655911256746E-3</v>
      </c>
      <c r="L175" s="2">
        <v>2500</v>
      </c>
      <c r="M175">
        <f t="shared" si="15"/>
        <v>0.5</v>
      </c>
      <c r="N175">
        <f t="shared" si="16"/>
        <v>0.22</v>
      </c>
    </row>
    <row r="176" spans="1:14" ht="16.5" x14ac:dyDescent="0.25">
      <c r="A176" s="2">
        <v>3.12</v>
      </c>
      <c r="B176" s="2">
        <v>3.15</v>
      </c>
      <c r="C176" s="2">
        <v>19.600000000000001</v>
      </c>
      <c r="D176" s="2" t="s">
        <v>98</v>
      </c>
      <c r="E176" s="2" t="s">
        <v>99</v>
      </c>
      <c r="F176" s="2">
        <v>2.8</v>
      </c>
      <c r="G176" s="2">
        <v>0.19</v>
      </c>
      <c r="H176" s="2">
        <v>0.53199999999999992</v>
      </c>
      <c r="I176" s="3">
        <f t="shared" si="20"/>
        <v>1.6004333333333332E-3</v>
      </c>
      <c r="J176" s="3">
        <f t="shared" si="20"/>
        <v>0.34757333333333323</v>
      </c>
      <c r="K176" s="3">
        <f t="shared" si="14"/>
        <v>6.1280597168759205E-3</v>
      </c>
      <c r="L176" s="2">
        <v>2500</v>
      </c>
      <c r="M176">
        <f t="shared" si="15"/>
        <v>2.8</v>
      </c>
      <c r="N176">
        <f t="shared" si="16"/>
        <v>0.19</v>
      </c>
    </row>
    <row r="177" spans="1:14" ht="16.5" x14ac:dyDescent="0.25">
      <c r="A177" s="2">
        <v>4.0199999999999996</v>
      </c>
      <c r="B177" s="2">
        <v>3.15</v>
      </c>
      <c r="C177" s="2">
        <v>19.600000000000001</v>
      </c>
      <c r="D177" s="2" t="s">
        <v>99</v>
      </c>
      <c r="E177" s="2" t="s">
        <v>100</v>
      </c>
      <c r="F177" s="2">
        <v>2.8</v>
      </c>
      <c r="G177" s="2">
        <v>0.19</v>
      </c>
      <c r="H177" s="2">
        <v>0.53199999999999992</v>
      </c>
      <c r="I177" s="3">
        <f t="shared" si="20"/>
        <v>1.6004333333333332E-3</v>
      </c>
      <c r="J177" s="3">
        <f t="shared" si="20"/>
        <v>0.34757333333333323</v>
      </c>
      <c r="K177" s="3">
        <f t="shared" si="14"/>
        <v>6.1280597168759205E-3</v>
      </c>
      <c r="L177" s="2">
        <v>2500</v>
      </c>
      <c r="M177">
        <f t="shared" si="15"/>
        <v>2.8</v>
      </c>
      <c r="N177">
        <f t="shared" si="16"/>
        <v>0.19</v>
      </c>
    </row>
    <row r="178" spans="1:14" ht="16.5" x14ac:dyDescent="0.25">
      <c r="A178" s="2">
        <v>4.49</v>
      </c>
      <c r="B178" s="2">
        <v>3.15</v>
      </c>
      <c r="C178" s="2">
        <v>19.600000000000001</v>
      </c>
      <c r="D178" s="2" t="s">
        <v>100</v>
      </c>
      <c r="E178" s="2" t="s">
        <v>101</v>
      </c>
      <c r="F178" s="2">
        <v>0.5</v>
      </c>
      <c r="G178" s="2">
        <v>0.19</v>
      </c>
      <c r="H178" s="2">
        <v>9.5000000000000001E-2</v>
      </c>
      <c r="I178" s="3">
        <f t="shared" si="20"/>
        <v>2.8579166666666667E-4</v>
      </c>
      <c r="J178" s="3">
        <f t="shared" si="20"/>
        <v>1.9791666666666668E-3</v>
      </c>
      <c r="K178" s="3">
        <f t="shared" si="14"/>
        <v>8.6996810643181469E-4</v>
      </c>
      <c r="L178" s="2">
        <v>2500</v>
      </c>
      <c r="M178">
        <f t="shared" si="15"/>
        <v>0.5</v>
      </c>
      <c r="N178">
        <f t="shared" si="16"/>
        <v>0.19</v>
      </c>
    </row>
    <row r="179" spans="1:14" ht="16.5" x14ac:dyDescent="0.25">
      <c r="A179" s="2">
        <v>7.43</v>
      </c>
      <c r="B179" s="2">
        <v>3.15</v>
      </c>
      <c r="C179" s="2">
        <v>19.600000000000001</v>
      </c>
      <c r="D179" s="2" t="s">
        <v>106</v>
      </c>
      <c r="E179" s="2" t="s">
        <v>102</v>
      </c>
      <c r="F179" s="2">
        <v>0.6</v>
      </c>
      <c r="G179" s="2">
        <v>0.22</v>
      </c>
      <c r="H179" s="2">
        <v>0.13200000000000001</v>
      </c>
      <c r="I179" s="3">
        <f t="shared" si="20"/>
        <v>5.3239999999999993E-4</v>
      </c>
      <c r="J179" s="3">
        <f t="shared" si="20"/>
        <v>3.96E-3</v>
      </c>
      <c r="K179" s="3">
        <f t="shared" si="14"/>
        <v>1.6384033936627158E-3</v>
      </c>
      <c r="L179" s="2">
        <v>2500</v>
      </c>
      <c r="M179">
        <f t="shared" si="15"/>
        <v>0.6</v>
      </c>
      <c r="N179">
        <f t="shared" si="16"/>
        <v>0.22</v>
      </c>
    </row>
    <row r="180" spans="1:14" ht="16.5" x14ac:dyDescent="0.25">
      <c r="A180" s="2">
        <v>0</v>
      </c>
      <c r="B180" s="2">
        <v>3.7225000000000001</v>
      </c>
      <c r="C180" s="2">
        <v>19.600000000000001</v>
      </c>
      <c r="D180" s="2" t="s">
        <v>103</v>
      </c>
      <c r="E180" s="2" t="s">
        <v>100</v>
      </c>
      <c r="F180" s="2">
        <v>0.5</v>
      </c>
      <c r="G180" s="2">
        <v>0.19</v>
      </c>
      <c r="H180" s="2">
        <v>9.5000000000000001E-2</v>
      </c>
      <c r="I180" s="3">
        <f t="shared" si="20"/>
        <v>2.8579166666666667E-4</v>
      </c>
      <c r="J180" s="3">
        <f t="shared" si="20"/>
        <v>1.9791666666666668E-3</v>
      </c>
      <c r="K180" s="3">
        <f t="shared" si="14"/>
        <v>8.6996810643181469E-4</v>
      </c>
      <c r="L180" s="2">
        <v>2500</v>
      </c>
      <c r="M180">
        <f t="shared" si="15"/>
        <v>0.5</v>
      </c>
      <c r="N180">
        <f t="shared" si="16"/>
        <v>0.19</v>
      </c>
    </row>
    <row r="181" spans="1:14" ht="16.5" x14ac:dyDescent="0.25">
      <c r="A181" s="2">
        <v>4.49</v>
      </c>
      <c r="B181" s="2">
        <v>3.7225000000000001</v>
      </c>
      <c r="C181" s="2">
        <v>19.600000000000001</v>
      </c>
      <c r="D181" s="2" t="s">
        <v>101</v>
      </c>
      <c r="E181" s="2" t="s">
        <v>104</v>
      </c>
      <c r="F181" s="2">
        <v>0.6</v>
      </c>
      <c r="G181" s="2">
        <v>0.22</v>
      </c>
      <c r="H181" s="2">
        <v>0.13200000000000001</v>
      </c>
      <c r="I181" s="3">
        <f t="shared" si="20"/>
        <v>5.3239999999999993E-4</v>
      </c>
      <c r="J181" s="3">
        <f t="shared" si="20"/>
        <v>3.96E-3</v>
      </c>
      <c r="K181" s="3">
        <f t="shared" si="14"/>
        <v>1.6384033936627158E-3</v>
      </c>
      <c r="L181" s="2">
        <v>2500</v>
      </c>
      <c r="M181">
        <f t="shared" si="15"/>
        <v>0.6</v>
      </c>
      <c r="N181">
        <f t="shared" si="16"/>
        <v>0.22</v>
      </c>
    </row>
    <row r="182" spans="1:14" ht="16.5" x14ac:dyDescent="0.25">
      <c r="A182" s="2">
        <v>0</v>
      </c>
      <c r="B182" s="2">
        <v>4.6775000000000002</v>
      </c>
      <c r="C182" s="2">
        <v>19.600000000000001</v>
      </c>
      <c r="D182" s="2" t="s">
        <v>102</v>
      </c>
      <c r="E182" s="2" t="s">
        <v>103</v>
      </c>
      <c r="F182" s="2">
        <v>0.6</v>
      </c>
      <c r="G182" s="2">
        <v>0.22</v>
      </c>
      <c r="H182" s="2">
        <v>0.13200000000000001</v>
      </c>
      <c r="I182" s="3">
        <f t="shared" si="20"/>
        <v>5.3239999999999993E-4</v>
      </c>
      <c r="J182" s="3">
        <f t="shared" si="20"/>
        <v>3.96E-3</v>
      </c>
      <c r="K182" s="3">
        <f t="shared" si="14"/>
        <v>1.6384033936627158E-3</v>
      </c>
      <c r="L182" s="2">
        <v>2500</v>
      </c>
      <c r="M182">
        <f t="shared" si="15"/>
        <v>0.6</v>
      </c>
      <c r="N182">
        <f t="shared" si="16"/>
        <v>0.22</v>
      </c>
    </row>
    <row r="183" spans="1:14" ht="16.5" x14ac:dyDescent="0.25">
      <c r="A183" s="2">
        <v>4.49</v>
      </c>
      <c r="B183" s="2">
        <v>4.6775000000000002</v>
      </c>
      <c r="C183" s="2">
        <v>19.600000000000001</v>
      </c>
      <c r="D183" s="2" t="s">
        <v>104</v>
      </c>
      <c r="E183" s="2" t="s">
        <v>103</v>
      </c>
      <c r="F183" s="2">
        <v>0.6</v>
      </c>
      <c r="G183" s="2">
        <v>0.22</v>
      </c>
      <c r="H183" s="2">
        <v>0.13200000000000001</v>
      </c>
      <c r="I183" s="3">
        <f t="shared" si="20"/>
        <v>5.3239999999999993E-4</v>
      </c>
      <c r="J183" s="3">
        <f t="shared" si="20"/>
        <v>3.96E-3</v>
      </c>
      <c r="K183" s="3">
        <f t="shared" si="14"/>
        <v>1.6384033936627158E-3</v>
      </c>
      <c r="L183" s="2">
        <v>2500</v>
      </c>
      <c r="M183">
        <f t="shared" si="15"/>
        <v>0.6</v>
      </c>
      <c r="N183">
        <f t="shared" si="16"/>
        <v>0.22</v>
      </c>
    </row>
    <row r="184" spans="1:14" ht="16.5" x14ac:dyDescent="0.25">
      <c r="A184" s="2">
        <v>0</v>
      </c>
      <c r="B184" s="2">
        <v>5.25</v>
      </c>
      <c r="C184" s="2">
        <v>19.600000000000001</v>
      </c>
      <c r="D184" s="2" t="s">
        <v>107</v>
      </c>
      <c r="E184" s="2" t="s">
        <v>83</v>
      </c>
      <c r="F184" s="2">
        <v>0.6</v>
      </c>
      <c r="G184" s="2">
        <v>0.3</v>
      </c>
      <c r="H184" s="2">
        <v>0.18</v>
      </c>
      <c r="I184" s="3">
        <f t="shared" si="20"/>
        <v>1.3499999999999999E-3</v>
      </c>
      <c r="J184" s="3">
        <f t="shared" si="20"/>
        <v>5.3999999999999994E-3</v>
      </c>
      <c r="K184" s="3">
        <f t="shared" si="14"/>
        <v>3.7078593749999994E-3</v>
      </c>
      <c r="L184" s="2">
        <v>2500</v>
      </c>
      <c r="M184">
        <f t="shared" si="15"/>
        <v>0.6</v>
      </c>
      <c r="N184">
        <f t="shared" si="16"/>
        <v>0.3</v>
      </c>
    </row>
    <row r="185" spans="1:14" ht="16.5" x14ac:dyDescent="0.25">
      <c r="A185" s="2">
        <v>0.47</v>
      </c>
      <c r="B185" s="2">
        <v>5.25</v>
      </c>
      <c r="C185" s="2">
        <v>19.600000000000001</v>
      </c>
      <c r="D185" s="2" t="s">
        <v>108</v>
      </c>
      <c r="E185" s="2" t="s">
        <v>84</v>
      </c>
      <c r="F185" s="2">
        <v>0.19</v>
      </c>
      <c r="G185" s="2">
        <v>0.6</v>
      </c>
      <c r="H185" s="2">
        <v>0.11399999999999999</v>
      </c>
      <c r="I185" s="3">
        <f t="shared" si="20"/>
        <v>3.4199999999999999E-3</v>
      </c>
      <c r="J185" s="3">
        <f t="shared" si="20"/>
        <v>3.4295000000000001E-4</v>
      </c>
      <c r="K185" s="3">
        <f t="shared" si="14"/>
        <v>1.0983552305194578E-3</v>
      </c>
      <c r="L185" s="2">
        <v>2500</v>
      </c>
      <c r="M185">
        <f t="shared" si="15"/>
        <v>0.6</v>
      </c>
      <c r="N185">
        <f t="shared" si="16"/>
        <v>0.19</v>
      </c>
    </row>
    <row r="186" spans="1:14" ht="16.5" x14ac:dyDescent="0.25">
      <c r="A186" s="2">
        <v>1.37</v>
      </c>
      <c r="B186" s="2">
        <v>5.25</v>
      </c>
      <c r="C186" s="2">
        <v>19.600000000000001</v>
      </c>
      <c r="D186" s="2" t="s">
        <v>109</v>
      </c>
      <c r="E186" s="2" t="s">
        <v>85</v>
      </c>
      <c r="F186" s="2">
        <v>0.6</v>
      </c>
      <c r="G186" s="2">
        <v>0.3</v>
      </c>
      <c r="H186" s="2">
        <v>0.18</v>
      </c>
      <c r="I186" s="3">
        <f t="shared" si="20"/>
        <v>1.3499999999999999E-3</v>
      </c>
      <c r="J186" s="3">
        <f t="shared" si="20"/>
        <v>5.3999999999999994E-3</v>
      </c>
      <c r="K186" s="3">
        <f t="shared" si="14"/>
        <v>3.7078593749999994E-3</v>
      </c>
      <c r="L186" s="2">
        <v>2500</v>
      </c>
      <c r="M186">
        <f t="shared" si="15"/>
        <v>0.6</v>
      </c>
      <c r="N186">
        <f t="shared" si="16"/>
        <v>0.3</v>
      </c>
    </row>
    <row r="187" spans="1:14" ht="16.5" x14ac:dyDescent="0.25">
      <c r="A187" s="2">
        <v>3.12</v>
      </c>
      <c r="B187" s="2">
        <v>5.25</v>
      </c>
      <c r="C187" s="2">
        <v>19.600000000000001</v>
      </c>
      <c r="D187" s="2" t="s">
        <v>110</v>
      </c>
      <c r="E187" s="2" t="s">
        <v>86</v>
      </c>
      <c r="F187" s="2">
        <v>0.22</v>
      </c>
      <c r="G187" s="2">
        <v>0.22</v>
      </c>
      <c r="H187" s="2">
        <v>4.8399999999999999E-2</v>
      </c>
      <c r="I187" s="3">
        <f t="shared" ref="I187:J202" si="21">I34</f>
        <v>1.9521333333333334E-4</v>
      </c>
      <c r="J187" s="3">
        <f t="shared" si="21"/>
        <v>1.9521333333333334E-4</v>
      </c>
      <c r="K187" s="3">
        <f t="shared" si="14"/>
        <v>3.2991053333333327E-4</v>
      </c>
      <c r="L187" s="2">
        <v>2500</v>
      </c>
      <c r="M187">
        <f t="shared" si="15"/>
        <v>0.22</v>
      </c>
      <c r="N187">
        <f t="shared" si="16"/>
        <v>0.22</v>
      </c>
    </row>
    <row r="188" spans="1:14" ht="16.5" x14ac:dyDescent="0.25">
      <c r="A188" s="2">
        <v>4.0199999999999996</v>
      </c>
      <c r="B188" s="2">
        <v>5.25</v>
      </c>
      <c r="C188" s="2">
        <v>19.600000000000001</v>
      </c>
      <c r="D188" s="2" t="s">
        <v>111</v>
      </c>
      <c r="E188" s="2" t="s">
        <v>87</v>
      </c>
      <c r="F188" s="2">
        <v>0.84499999999999997</v>
      </c>
      <c r="G188" s="2">
        <v>0.22</v>
      </c>
      <c r="H188" s="2">
        <v>0.18589999999999998</v>
      </c>
      <c r="I188" s="3">
        <f t="shared" si="21"/>
        <v>7.497966666666667E-4</v>
      </c>
      <c r="J188" s="3">
        <f t="shared" si="21"/>
        <v>1.1061437291666663E-2</v>
      </c>
      <c r="K188" s="3">
        <f t="shared" si="14"/>
        <v>2.5074374283918597E-3</v>
      </c>
      <c r="L188" s="2">
        <v>2500</v>
      </c>
      <c r="M188">
        <f t="shared" si="15"/>
        <v>0.84499999999999997</v>
      </c>
      <c r="N188">
        <f t="shared" si="16"/>
        <v>0.22</v>
      </c>
    </row>
    <row r="189" spans="1:14" ht="16.5" x14ac:dyDescent="0.25">
      <c r="A189" s="2">
        <v>4.49</v>
      </c>
      <c r="B189" s="2">
        <v>5.25</v>
      </c>
      <c r="C189" s="2">
        <v>19.600000000000001</v>
      </c>
      <c r="D189" s="2" t="s">
        <v>112</v>
      </c>
      <c r="E189" s="2" t="s">
        <v>88</v>
      </c>
      <c r="F189" s="2">
        <v>0.84499999999999997</v>
      </c>
      <c r="G189" s="2">
        <v>0.19</v>
      </c>
      <c r="H189" s="2">
        <v>0.16055</v>
      </c>
      <c r="I189" s="3">
        <f t="shared" si="21"/>
        <v>4.8298791666666666E-4</v>
      </c>
      <c r="J189" s="3">
        <f t="shared" si="21"/>
        <v>9.5530594791666656E-3</v>
      </c>
      <c r="K189" s="3">
        <f t="shared" si="14"/>
        <v>1.6583358628363344E-3</v>
      </c>
      <c r="L189" s="2">
        <v>2500</v>
      </c>
      <c r="M189">
        <f t="shared" si="15"/>
        <v>0.84499999999999997</v>
      </c>
      <c r="N189">
        <f t="shared" si="16"/>
        <v>0.19</v>
      </c>
    </row>
    <row r="190" spans="1:14" ht="16.5" x14ac:dyDescent="0.25">
      <c r="A190" s="2">
        <v>7.43</v>
      </c>
      <c r="B190" s="2">
        <v>5.25</v>
      </c>
      <c r="C190" s="2">
        <v>19.600000000000001</v>
      </c>
      <c r="D190" s="2" t="s">
        <v>113</v>
      </c>
      <c r="E190" s="2" t="s">
        <v>89</v>
      </c>
      <c r="F190" s="2">
        <v>0.84499999999999997</v>
      </c>
      <c r="G190" s="2">
        <v>0.19</v>
      </c>
      <c r="H190" s="2">
        <v>0.16055</v>
      </c>
      <c r="I190" s="3">
        <f t="shared" si="21"/>
        <v>4.8298791666666666E-4</v>
      </c>
      <c r="J190" s="3">
        <f t="shared" si="21"/>
        <v>9.5530594791666656E-3</v>
      </c>
      <c r="K190" s="3">
        <f t="shared" si="14"/>
        <v>1.6583358628363344E-3</v>
      </c>
      <c r="L190" s="2">
        <v>2500</v>
      </c>
      <c r="M190">
        <f t="shared" si="15"/>
        <v>0.84499999999999997</v>
      </c>
      <c r="N190">
        <f t="shared" si="16"/>
        <v>0.19</v>
      </c>
    </row>
    <row r="191" spans="1:14" ht="16.5" x14ac:dyDescent="0.25">
      <c r="A191" s="2">
        <v>1.37</v>
      </c>
      <c r="B191" s="2">
        <v>8.4</v>
      </c>
      <c r="C191" s="2">
        <v>19.600000000000001</v>
      </c>
      <c r="D191" s="2" t="s">
        <v>114</v>
      </c>
      <c r="E191" s="2" t="s">
        <v>90</v>
      </c>
      <c r="F191" s="2">
        <v>0.19</v>
      </c>
      <c r="G191" s="2">
        <v>0.19</v>
      </c>
      <c r="H191" s="2">
        <v>3.61E-2</v>
      </c>
      <c r="I191" s="3">
        <f t="shared" si="21"/>
        <v>1.0860083333333335E-4</v>
      </c>
      <c r="J191" s="3">
        <f t="shared" si="21"/>
        <v>1.0860083333333335E-4</v>
      </c>
      <c r="K191" s="3">
        <f t="shared" si="14"/>
        <v>1.8353540833333337E-4</v>
      </c>
      <c r="L191" s="2">
        <v>2500</v>
      </c>
      <c r="M191">
        <f t="shared" si="15"/>
        <v>0.19</v>
      </c>
      <c r="N191">
        <f t="shared" si="16"/>
        <v>0.19</v>
      </c>
    </row>
    <row r="192" spans="1:14" ht="16.5" x14ac:dyDescent="0.25">
      <c r="A192" s="2">
        <v>4.49</v>
      </c>
      <c r="B192" s="2">
        <v>8.4</v>
      </c>
      <c r="C192" s="2">
        <v>19.600000000000001</v>
      </c>
      <c r="D192" s="2" t="s">
        <v>115</v>
      </c>
      <c r="E192" s="2" t="s">
        <v>91</v>
      </c>
      <c r="F192" s="2">
        <v>0.22</v>
      </c>
      <c r="G192" s="2">
        <v>0.7</v>
      </c>
      <c r="H192" s="2">
        <v>0.154</v>
      </c>
      <c r="I192" s="3">
        <f t="shared" si="21"/>
        <v>6.2883333333333324E-3</v>
      </c>
      <c r="J192" s="3">
        <f t="shared" si="21"/>
        <v>6.2113333333333332E-4</v>
      </c>
      <c r="K192" s="3">
        <f t="shared" si="14"/>
        <v>1.9929957032570646E-3</v>
      </c>
      <c r="L192" s="2">
        <v>2500</v>
      </c>
      <c r="M192">
        <f t="shared" si="15"/>
        <v>0.7</v>
      </c>
      <c r="N192">
        <f t="shared" si="16"/>
        <v>0.22</v>
      </c>
    </row>
    <row r="193" spans="1:14" ht="16.5" x14ac:dyDescent="0.25">
      <c r="A193" s="2">
        <v>7.43</v>
      </c>
      <c r="B193" s="2">
        <v>8.4</v>
      </c>
      <c r="C193" s="2">
        <v>19.600000000000001</v>
      </c>
      <c r="D193" s="2" t="s">
        <v>116</v>
      </c>
      <c r="E193" s="2" t="s">
        <v>92</v>
      </c>
      <c r="F193" s="4">
        <v>0.22</v>
      </c>
      <c r="G193" s="4">
        <v>0.94</v>
      </c>
      <c r="H193" s="2">
        <v>0.20679999999999998</v>
      </c>
      <c r="I193" s="3">
        <f t="shared" si="21"/>
        <v>1.522737333333333E-2</v>
      </c>
      <c r="J193" s="3">
        <f t="shared" si="21"/>
        <v>8.3409333333333321E-4</v>
      </c>
      <c r="K193" s="3">
        <f t="shared" si="14"/>
        <v>2.8445587341743299E-3</v>
      </c>
      <c r="L193" s="2">
        <v>2500</v>
      </c>
      <c r="M193">
        <f t="shared" si="15"/>
        <v>0.94</v>
      </c>
      <c r="N193">
        <f t="shared" si="16"/>
        <v>0.22</v>
      </c>
    </row>
    <row r="194" spans="1:14" ht="16.5" x14ac:dyDescent="0.25">
      <c r="A194" s="2">
        <v>1.37</v>
      </c>
      <c r="B194" s="2">
        <v>0</v>
      </c>
      <c r="C194" s="2">
        <v>22.4</v>
      </c>
      <c r="D194" s="2" t="s">
        <v>117</v>
      </c>
      <c r="E194" s="2" t="s">
        <v>93</v>
      </c>
      <c r="F194" s="2">
        <v>0.19</v>
      </c>
      <c r="G194" s="2">
        <v>0.95</v>
      </c>
      <c r="H194" s="2">
        <v>0.18049999999999999</v>
      </c>
      <c r="I194" s="3">
        <f t="shared" si="21"/>
        <v>1.3575104166666664E-2</v>
      </c>
      <c r="J194" s="3">
        <f t="shared" si="21"/>
        <v>5.4300416666666661E-4</v>
      </c>
      <c r="K194" s="3">
        <f t="shared" si="14"/>
        <v>1.8983790565466666E-3</v>
      </c>
      <c r="L194" s="2">
        <v>2500</v>
      </c>
      <c r="M194">
        <f t="shared" si="15"/>
        <v>0.95</v>
      </c>
      <c r="N194">
        <f t="shared" si="16"/>
        <v>0.19</v>
      </c>
    </row>
    <row r="195" spans="1:14" ht="16.5" x14ac:dyDescent="0.25">
      <c r="A195" s="2">
        <v>4.49</v>
      </c>
      <c r="B195" s="2">
        <v>0</v>
      </c>
      <c r="C195" s="2">
        <v>22.4</v>
      </c>
      <c r="D195" s="2" t="s">
        <v>118</v>
      </c>
      <c r="E195" s="2" t="s">
        <v>94</v>
      </c>
      <c r="F195" s="4">
        <v>0.22</v>
      </c>
      <c r="G195" s="4">
        <v>0.94</v>
      </c>
      <c r="H195" s="2">
        <v>0.20679999999999998</v>
      </c>
      <c r="I195" s="3">
        <f t="shared" si="21"/>
        <v>1.522737333333333E-2</v>
      </c>
      <c r="J195" s="3">
        <f t="shared" si="21"/>
        <v>8.3409333333333321E-4</v>
      </c>
      <c r="K195" s="3">
        <f t="shared" ref="K195:K258" si="22">0.5*M195*(0.5*N195)^3*(16/3-3.36*N195*(1-(0.5*N195)^4/(12*(M195*0.5)^4))/M195)</f>
        <v>2.8445587341743299E-3</v>
      </c>
      <c r="L195" s="2">
        <v>2500</v>
      </c>
      <c r="M195">
        <f t="shared" ref="M195:M258" si="23">MAX(F195,G195)</f>
        <v>0.94</v>
      </c>
      <c r="N195">
        <f t="shared" ref="N195:N258" si="24">MIN(F195,G195)</f>
        <v>0.22</v>
      </c>
    </row>
    <row r="196" spans="1:14" ht="16.5" x14ac:dyDescent="0.25">
      <c r="A196" s="2">
        <v>7.43</v>
      </c>
      <c r="B196" s="2">
        <v>0</v>
      </c>
      <c r="C196" s="2">
        <v>22.4</v>
      </c>
      <c r="D196" s="2" t="s">
        <v>119</v>
      </c>
      <c r="E196" s="2" t="s">
        <v>95</v>
      </c>
      <c r="F196" s="2">
        <v>0.19</v>
      </c>
      <c r="G196" s="2">
        <v>0.95</v>
      </c>
      <c r="H196" s="2">
        <v>0.18049999999999999</v>
      </c>
      <c r="I196" s="3">
        <f t="shared" si="21"/>
        <v>1.3575104166666664E-2</v>
      </c>
      <c r="J196" s="3">
        <f t="shared" si="21"/>
        <v>5.4300416666666661E-4</v>
      </c>
      <c r="K196" s="3">
        <f t="shared" si="22"/>
        <v>1.8983790565466666E-3</v>
      </c>
      <c r="L196" s="2">
        <v>2500</v>
      </c>
      <c r="M196">
        <f t="shared" si="23"/>
        <v>0.95</v>
      </c>
      <c r="N196">
        <f t="shared" si="24"/>
        <v>0.19</v>
      </c>
    </row>
    <row r="197" spans="1:14" ht="16.5" x14ac:dyDescent="0.25">
      <c r="A197" s="2">
        <v>0</v>
      </c>
      <c r="B197" s="2">
        <v>3.15</v>
      </c>
      <c r="C197" s="2">
        <v>22.4</v>
      </c>
      <c r="D197" s="2" t="s">
        <v>120</v>
      </c>
      <c r="E197" s="2" t="s">
        <v>96</v>
      </c>
      <c r="F197" s="2">
        <v>0.22</v>
      </c>
      <c r="G197" s="2">
        <v>0.22</v>
      </c>
      <c r="H197" s="2">
        <v>4.8399999999999999E-2</v>
      </c>
      <c r="I197" s="3">
        <f t="shared" si="21"/>
        <v>1.9521333333333334E-4</v>
      </c>
      <c r="J197" s="3">
        <f t="shared" si="21"/>
        <v>1.9521333333333334E-4</v>
      </c>
      <c r="K197" s="3">
        <f t="shared" si="22"/>
        <v>3.2991053333333327E-4</v>
      </c>
      <c r="L197" s="2">
        <v>2500</v>
      </c>
      <c r="M197">
        <f t="shared" si="23"/>
        <v>0.22</v>
      </c>
      <c r="N197">
        <f t="shared" si="24"/>
        <v>0.22</v>
      </c>
    </row>
    <row r="198" spans="1:14" ht="16.5" x14ac:dyDescent="0.25">
      <c r="A198" s="2">
        <v>0.47</v>
      </c>
      <c r="B198" s="2">
        <v>3.15</v>
      </c>
      <c r="C198" s="2">
        <v>22.4</v>
      </c>
      <c r="D198" s="2" t="s">
        <v>121</v>
      </c>
      <c r="E198" s="2" t="s">
        <v>97</v>
      </c>
      <c r="F198" s="2">
        <v>0.84499999999999997</v>
      </c>
      <c r="G198" s="2">
        <v>0.22</v>
      </c>
      <c r="H198" s="2">
        <v>0.18589999999999998</v>
      </c>
      <c r="I198" s="3">
        <f t="shared" si="21"/>
        <v>7.497966666666667E-4</v>
      </c>
      <c r="J198" s="3">
        <f t="shared" si="21"/>
        <v>1.1061437291666663E-2</v>
      </c>
      <c r="K198" s="3">
        <f t="shared" si="22"/>
        <v>2.5074374283918597E-3</v>
      </c>
      <c r="L198" s="2">
        <v>2500</v>
      </c>
      <c r="M198">
        <f t="shared" si="23"/>
        <v>0.84499999999999997</v>
      </c>
      <c r="N198">
        <f t="shared" si="24"/>
        <v>0.22</v>
      </c>
    </row>
    <row r="199" spans="1:14" ht="16.5" x14ac:dyDescent="0.25">
      <c r="A199" s="2">
        <v>1.37</v>
      </c>
      <c r="B199" s="2">
        <v>3.15</v>
      </c>
      <c r="C199" s="2">
        <v>22.4</v>
      </c>
      <c r="D199" s="2" t="s">
        <v>122</v>
      </c>
      <c r="E199" s="2" t="s">
        <v>98</v>
      </c>
      <c r="F199" s="2">
        <v>0.84499999999999997</v>
      </c>
      <c r="G199" s="2">
        <v>0.19</v>
      </c>
      <c r="H199" s="2">
        <v>0.16055</v>
      </c>
      <c r="I199" s="3">
        <f t="shared" si="21"/>
        <v>4.8298791666666666E-4</v>
      </c>
      <c r="J199" s="3">
        <f t="shared" si="21"/>
        <v>9.5530594791666656E-3</v>
      </c>
      <c r="K199" s="3">
        <f t="shared" si="22"/>
        <v>1.6583358628363344E-3</v>
      </c>
      <c r="L199" s="2">
        <v>2500</v>
      </c>
      <c r="M199">
        <f t="shared" si="23"/>
        <v>0.84499999999999997</v>
      </c>
      <c r="N199">
        <f t="shared" si="24"/>
        <v>0.19</v>
      </c>
    </row>
    <row r="200" spans="1:14" ht="16.5" x14ac:dyDescent="0.25">
      <c r="A200" s="2">
        <v>3.12</v>
      </c>
      <c r="B200" s="2">
        <v>3.15</v>
      </c>
      <c r="C200" s="2">
        <v>22.4</v>
      </c>
      <c r="D200" s="2" t="s">
        <v>123</v>
      </c>
      <c r="E200" s="2" t="s">
        <v>99</v>
      </c>
      <c r="F200" s="2">
        <v>0.84499999999999997</v>
      </c>
      <c r="G200" s="2">
        <v>0.19</v>
      </c>
      <c r="H200" s="2">
        <v>0.16055</v>
      </c>
      <c r="I200" s="3">
        <f t="shared" si="21"/>
        <v>4.8298791666666666E-4</v>
      </c>
      <c r="J200" s="3">
        <f t="shared" si="21"/>
        <v>9.5530594791666656E-3</v>
      </c>
      <c r="K200" s="3">
        <f t="shared" si="22"/>
        <v>1.6583358628363344E-3</v>
      </c>
      <c r="L200" s="2">
        <v>2500</v>
      </c>
      <c r="M200">
        <f t="shared" si="23"/>
        <v>0.84499999999999997</v>
      </c>
      <c r="N200">
        <f t="shared" si="24"/>
        <v>0.19</v>
      </c>
    </row>
    <row r="201" spans="1:14" ht="16.5" x14ac:dyDescent="0.25">
      <c r="A201" s="2">
        <v>4.0199999999999996</v>
      </c>
      <c r="B201" s="2">
        <v>3.15</v>
      </c>
      <c r="C201" s="2">
        <v>22.4</v>
      </c>
      <c r="D201" s="2" t="s">
        <v>124</v>
      </c>
      <c r="E201" s="2" t="s">
        <v>100</v>
      </c>
      <c r="F201" s="2">
        <v>0.19</v>
      </c>
      <c r="G201" s="2">
        <v>0.19</v>
      </c>
      <c r="H201" s="2">
        <v>3.61E-2</v>
      </c>
      <c r="I201" s="3">
        <f t="shared" si="21"/>
        <v>1.0860083333333335E-4</v>
      </c>
      <c r="J201" s="3">
        <f t="shared" si="21"/>
        <v>1.0860083333333335E-4</v>
      </c>
      <c r="K201" s="3">
        <f t="shared" si="22"/>
        <v>1.8353540833333337E-4</v>
      </c>
      <c r="L201" s="2">
        <v>2500</v>
      </c>
      <c r="M201">
        <f t="shared" si="23"/>
        <v>0.19</v>
      </c>
      <c r="N201">
        <f t="shared" si="24"/>
        <v>0.19</v>
      </c>
    </row>
    <row r="202" spans="1:14" ht="16.5" x14ac:dyDescent="0.25">
      <c r="A202" s="2">
        <v>4.49</v>
      </c>
      <c r="B202" s="2">
        <v>3.15</v>
      </c>
      <c r="C202" s="2">
        <v>22.4</v>
      </c>
      <c r="D202" s="2" t="s">
        <v>125</v>
      </c>
      <c r="E202" s="2" t="s">
        <v>101</v>
      </c>
      <c r="F202" s="2">
        <v>0.22</v>
      </c>
      <c r="G202" s="2">
        <v>0.7</v>
      </c>
      <c r="H202" s="2">
        <v>0.154</v>
      </c>
      <c r="I202" s="3">
        <f t="shared" si="21"/>
        <v>6.2883333333333324E-3</v>
      </c>
      <c r="J202" s="3">
        <f t="shared" si="21"/>
        <v>6.2113333333333332E-4</v>
      </c>
      <c r="K202" s="3">
        <f t="shared" si="22"/>
        <v>1.9929957032570646E-3</v>
      </c>
      <c r="L202" s="2">
        <v>2500</v>
      </c>
      <c r="M202">
        <f t="shared" si="23"/>
        <v>0.7</v>
      </c>
      <c r="N202">
        <f t="shared" si="24"/>
        <v>0.22</v>
      </c>
    </row>
    <row r="203" spans="1:14" ht="16.5" x14ac:dyDescent="0.25">
      <c r="A203" s="2">
        <v>7.43</v>
      </c>
      <c r="B203" s="2">
        <v>3.15</v>
      </c>
      <c r="C203" s="2">
        <v>22.4</v>
      </c>
      <c r="D203" s="2" t="s">
        <v>126</v>
      </c>
      <c r="E203" s="2" t="s">
        <v>102</v>
      </c>
      <c r="F203" s="2">
        <v>0.6</v>
      </c>
      <c r="G203" s="2">
        <v>0.3</v>
      </c>
      <c r="H203" s="2">
        <v>0.18</v>
      </c>
      <c r="I203" s="3">
        <f t="shared" ref="I203:J205" si="25">I50</f>
        <v>1.3499999999999999E-3</v>
      </c>
      <c r="J203" s="3">
        <f t="shared" si="25"/>
        <v>5.3999999999999994E-3</v>
      </c>
      <c r="K203" s="3">
        <f t="shared" si="22"/>
        <v>3.7078593749999994E-3</v>
      </c>
      <c r="L203" s="2">
        <v>2500</v>
      </c>
      <c r="M203">
        <f t="shared" si="23"/>
        <v>0.6</v>
      </c>
      <c r="N203">
        <f t="shared" si="24"/>
        <v>0.3</v>
      </c>
    </row>
    <row r="204" spans="1:14" ht="16.5" x14ac:dyDescent="0.25">
      <c r="A204" s="2">
        <v>0</v>
      </c>
      <c r="B204" s="2">
        <v>3.7225000000000001</v>
      </c>
      <c r="C204" s="2">
        <v>22.4</v>
      </c>
      <c r="D204" s="2" t="s">
        <v>127</v>
      </c>
      <c r="E204" s="2" t="s">
        <v>103</v>
      </c>
      <c r="F204" s="2">
        <v>0.19</v>
      </c>
      <c r="G204" s="2">
        <v>0.6</v>
      </c>
      <c r="H204" s="2">
        <v>0.11399999999999999</v>
      </c>
      <c r="I204" s="3">
        <f t="shared" si="25"/>
        <v>3.4199999999999999E-3</v>
      </c>
      <c r="J204" s="3">
        <f t="shared" si="25"/>
        <v>3.4295000000000001E-4</v>
      </c>
      <c r="K204" s="3">
        <f t="shared" si="22"/>
        <v>1.0983552305194578E-3</v>
      </c>
      <c r="L204" s="2">
        <v>2500</v>
      </c>
      <c r="M204">
        <f t="shared" si="23"/>
        <v>0.6</v>
      </c>
      <c r="N204">
        <f t="shared" si="24"/>
        <v>0.19</v>
      </c>
    </row>
    <row r="205" spans="1:14" ht="16.5" x14ac:dyDescent="0.25">
      <c r="A205" s="2">
        <v>4.49</v>
      </c>
      <c r="B205" s="2">
        <v>3.7225000000000001</v>
      </c>
      <c r="C205" s="2">
        <v>22.4</v>
      </c>
      <c r="D205" s="2" t="s">
        <v>128</v>
      </c>
      <c r="E205" s="2" t="s">
        <v>104</v>
      </c>
      <c r="F205" s="2">
        <v>0.6</v>
      </c>
      <c r="G205" s="2">
        <v>0.3</v>
      </c>
      <c r="H205" s="2">
        <v>0.18</v>
      </c>
      <c r="I205" s="3">
        <f t="shared" si="25"/>
        <v>1.3499999999999999E-3</v>
      </c>
      <c r="J205" s="3">
        <f t="shared" si="25"/>
        <v>5.3999999999999994E-3</v>
      </c>
      <c r="K205" s="3">
        <f t="shared" si="22"/>
        <v>3.7078593749999994E-3</v>
      </c>
      <c r="L205" s="2">
        <v>2500</v>
      </c>
      <c r="M205">
        <f t="shared" si="23"/>
        <v>0.6</v>
      </c>
      <c r="N205">
        <f t="shared" si="24"/>
        <v>0.3</v>
      </c>
    </row>
    <row r="206" spans="1:14" ht="16.5" x14ac:dyDescent="0.25">
      <c r="A206" s="2">
        <v>0</v>
      </c>
      <c r="B206" s="2">
        <v>4.6775000000000002</v>
      </c>
      <c r="C206" s="2">
        <v>22.4</v>
      </c>
      <c r="D206" s="2" t="s">
        <v>107</v>
      </c>
      <c r="E206" s="2" t="s">
        <v>108</v>
      </c>
      <c r="F206" s="2">
        <v>0.6</v>
      </c>
      <c r="G206" s="2">
        <v>0.22</v>
      </c>
      <c r="H206" s="2">
        <v>0.13200000000000001</v>
      </c>
      <c r="I206" s="3">
        <f t="shared" ref="I206:J221" si="26">I2</f>
        <v>5.3239999999999993E-4</v>
      </c>
      <c r="J206" s="3">
        <f t="shared" si="26"/>
        <v>3.96E-3</v>
      </c>
      <c r="K206" s="3">
        <f t="shared" si="22"/>
        <v>1.6384033936627158E-3</v>
      </c>
      <c r="L206" s="2">
        <v>2500</v>
      </c>
      <c r="M206">
        <f t="shared" si="23"/>
        <v>0.6</v>
      </c>
      <c r="N206">
        <f t="shared" si="24"/>
        <v>0.22</v>
      </c>
    </row>
    <row r="207" spans="1:14" ht="16.5" x14ac:dyDescent="0.25">
      <c r="A207" s="2">
        <v>4.49</v>
      </c>
      <c r="B207" s="2">
        <v>4.6775000000000002</v>
      </c>
      <c r="C207" s="2">
        <v>22.4</v>
      </c>
      <c r="D207" s="2" t="s">
        <v>109</v>
      </c>
      <c r="E207" s="2" t="s">
        <v>108</v>
      </c>
      <c r="F207" s="2">
        <v>0.6</v>
      </c>
      <c r="G207" s="2">
        <v>0.22</v>
      </c>
      <c r="H207" s="2">
        <v>0.13200000000000001</v>
      </c>
      <c r="I207" s="3">
        <f t="shared" si="26"/>
        <v>5.3239999999999993E-4</v>
      </c>
      <c r="J207" s="3">
        <f t="shared" si="26"/>
        <v>3.96E-3</v>
      </c>
      <c r="K207" s="3">
        <f t="shared" si="22"/>
        <v>1.6384033936627158E-3</v>
      </c>
      <c r="L207" s="2">
        <v>2500</v>
      </c>
      <c r="M207">
        <f t="shared" si="23"/>
        <v>0.6</v>
      </c>
      <c r="N207">
        <f t="shared" si="24"/>
        <v>0.22</v>
      </c>
    </row>
    <row r="208" spans="1:14" ht="16.5" x14ac:dyDescent="0.25">
      <c r="A208" s="2">
        <v>0</v>
      </c>
      <c r="B208" s="2">
        <v>5.25</v>
      </c>
      <c r="C208" s="2">
        <v>22.4</v>
      </c>
      <c r="D208" s="2" t="s">
        <v>129</v>
      </c>
      <c r="E208" s="2" t="s">
        <v>107</v>
      </c>
      <c r="F208" s="2">
        <v>0.6</v>
      </c>
      <c r="G208" s="2">
        <v>0.22</v>
      </c>
      <c r="H208" s="2">
        <v>0.13200000000000001</v>
      </c>
      <c r="I208" s="3">
        <f t="shared" si="26"/>
        <v>5.3239999999999993E-4</v>
      </c>
      <c r="J208" s="3">
        <f t="shared" si="26"/>
        <v>3.96E-3</v>
      </c>
      <c r="K208" s="3">
        <f t="shared" si="22"/>
        <v>1.6384033936627158E-3</v>
      </c>
      <c r="L208" s="2">
        <v>2500</v>
      </c>
      <c r="M208">
        <f t="shared" si="23"/>
        <v>0.6</v>
      </c>
      <c r="N208">
        <f t="shared" si="24"/>
        <v>0.22</v>
      </c>
    </row>
    <row r="209" spans="1:14" ht="16.5" x14ac:dyDescent="0.25">
      <c r="A209" s="2">
        <v>0.47</v>
      </c>
      <c r="B209" s="2">
        <v>5.25</v>
      </c>
      <c r="C209" s="2">
        <v>22.4</v>
      </c>
      <c r="D209" s="2" t="s">
        <v>108</v>
      </c>
      <c r="E209" s="2" t="s">
        <v>114</v>
      </c>
      <c r="F209" s="2">
        <v>0.5</v>
      </c>
      <c r="G209" s="2">
        <v>0.19</v>
      </c>
      <c r="H209" s="2">
        <v>9.5000000000000001E-2</v>
      </c>
      <c r="I209" s="3">
        <f t="shared" si="26"/>
        <v>2.8579166666666667E-4</v>
      </c>
      <c r="J209" s="3">
        <f t="shared" si="26"/>
        <v>1.9791666666666668E-3</v>
      </c>
      <c r="K209" s="3">
        <f t="shared" si="22"/>
        <v>8.6996810643181469E-4</v>
      </c>
      <c r="L209" s="2">
        <v>2500</v>
      </c>
      <c r="M209">
        <f t="shared" si="23"/>
        <v>0.5</v>
      </c>
      <c r="N209">
        <f t="shared" si="24"/>
        <v>0.19</v>
      </c>
    </row>
    <row r="210" spans="1:14" ht="16.5" x14ac:dyDescent="0.25">
      <c r="A210" s="2">
        <v>1.37</v>
      </c>
      <c r="B210" s="2">
        <v>5.25</v>
      </c>
      <c r="C210" s="2">
        <v>22.4</v>
      </c>
      <c r="D210" s="2" t="s">
        <v>115</v>
      </c>
      <c r="E210" s="2" t="s">
        <v>109</v>
      </c>
      <c r="F210" s="2">
        <v>0.6</v>
      </c>
      <c r="G210" s="2">
        <v>0.22</v>
      </c>
      <c r="H210" s="2">
        <v>0.13200000000000001</v>
      </c>
      <c r="I210" s="3">
        <f t="shared" si="26"/>
        <v>5.3239999999999993E-4</v>
      </c>
      <c r="J210" s="3">
        <f t="shared" si="26"/>
        <v>3.96E-3</v>
      </c>
      <c r="K210" s="3">
        <f t="shared" si="22"/>
        <v>1.6384033936627158E-3</v>
      </c>
      <c r="L210" s="2">
        <v>2500</v>
      </c>
      <c r="M210">
        <f t="shared" si="23"/>
        <v>0.6</v>
      </c>
      <c r="N210">
        <f t="shared" si="24"/>
        <v>0.22</v>
      </c>
    </row>
    <row r="211" spans="1:14" ht="16.5" x14ac:dyDescent="0.25">
      <c r="A211" s="2">
        <v>3.12</v>
      </c>
      <c r="B211" s="2">
        <v>5.25</v>
      </c>
      <c r="C211" s="2">
        <v>22.4</v>
      </c>
      <c r="D211" s="2" t="s">
        <v>110</v>
      </c>
      <c r="E211" s="2" t="s">
        <v>111</v>
      </c>
      <c r="F211" s="2">
        <v>2.8</v>
      </c>
      <c r="G211" s="2">
        <v>0.22</v>
      </c>
      <c r="H211" s="2">
        <v>0.61599999999999999</v>
      </c>
      <c r="I211" s="3">
        <f t="shared" si="26"/>
        <v>2.4845333333333333E-3</v>
      </c>
      <c r="J211" s="3">
        <f t="shared" si="26"/>
        <v>0.40245333333333327</v>
      </c>
      <c r="K211" s="3">
        <f t="shared" si="22"/>
        <v>9.4461972957158458E-3</v>
      </c>
      <c r="L211" s="2">
        <v>2500</v>
      </c>
      <c r="M211">
        <f t="shared" si="23"/>
        <v>2.8</v>
      </c>
      <c r="N211">
        <f t="shared" si="24"/>
        <v>0.22</v>
      </c>
    </row>
    <row r="212" spans="1:14" ht="16.5" x14ac:dyDescent="0.25">
      <c r="A212" s="2">
        <v>4.0199999999999996</v>
      </c>
      <c r="B212" s="2">
        <v>5.25</v>
      </c>
      <c r="C212" s="2">
        <v>22.4</v>
      </c>
      <c r="D212" s="2" t="s">
        <v>111</v>
      </c>
      <c r="E212" s="2" t="s">
        <v>129</v>
      </c>
      <c r="F212" s="2">
        <v>0.5</v>
      </c>
      <c r="G212" s="2">
        <v>0.22</v>
      </c>
      <c r="H212" s="2">
        <v>0.11</v>
      </c>
      <c r="I212" s="3">
        <f t="shared" si="26"/>
        <v>4.4366666666666664E-4</v>
      </c>
      <c r="J212" s="3">
        <f t="shared" si="26"/>
        <v>2.2916666666666667E-3</v>
      </c>
      <c r="K212" s="3">
        <f t="shared" si="22"/>
        <v>1.2842655911256746E-3</v>
      </c>
      <c r="L212" s="2">
        <v>2500</v>
      </c>
      <c r="M212">
        <f t="shared" si="23"/>
        <v>0.5</v>
      </c>
      <c r="N212">
        <f t="shared" si="24"/>
        <v>0.22</v>
      </c>
    </row>
    <row r="213" spans="1:14" ht="16.5" x14ac:dyDescent="0.25">
      <c r="A213" s="2">
        <v>4.49</v>
      </c>
      <c r="B213" s="2">
        <v>5.25</v>
      </c>
      <c r="C213" s="2">
        <v>22.4</v>
      </c>
      <c r="D213" s="2" t="s">
        <v>129</v>
      </c>
      <c r="E213" s="2" t="s">
        <v>112</v>
      </c>
      <c r="F213" s="2">
        <v>0.5</v>
      </c>
      <c r="G213" s="2">
        <v>0.22</v>
      </c>
      <c r="H213" s="2">
        <v>0.11</v>
      </c>
      <c r="I213" s="3">
        <f t="shared" si="26"/>
        <v>4.4366666666666664E-4</v>
      </c>
      <c r="J213" s="3">
        <f t="shared" si="26"/>
        <v>2.2916666666666667E-3</v>
      </c>
      <c r="K213" s="3">
        <f t="shared" si="22"/>
        <v>1.2842655911256746E-3</v>
      </c>
      <c r="L213" s="2">
        <v>2500</v>
      </c>
      <c r="M213">
        <f t="shared" si="23"/>
        <v>0.5</v>
      </c>
      <c r="N213">
        <f t="shared" si="24"/>
        <v>0.22</v>
      </c>
    </row>
    <row r="214" spans="1:14" ht="16.5" x14ac:dyDescent="0.25">
      <c r="A214" s="2">
        <v>7.43</v>
      </c>
      <c r="B214" s="2">
        <v>5.25</v>
      </c>
      <c r="C214" s="2">
        <v>22.4</v>
      </c>
      <c r="D214" s="2" t="s">
        <v>112</v>
      </c>
      <c r="E214" s="2" t="s">
        <v>113</v>
      </c>
      <c r="F214" s="2">
        <v>2.8</v>
      </c>
      <c r="G214" s="2">
        <v>0.19</v>
      </c>
      <c r="H214" s="2">
        <v>0.53199999999999992</v>
      </c>
      <c r="I214" s="3">
        <f t="shared" si="26"/>
        <v>1.6004333333333332E-3</v>
      </c>
      <c r="J214" s="3">
        <f t="shared" si="26"/>
        <v>0.34757333333333323</v>
      </c>
      <c r="K214" s="3">
        <f t="shared" si="22"/>
        <v>6.1280597168759205E-3</v>
      </c>
      <c r="L214" s="2">
        <v>2500</v>
      </c>
      <c r="M214">
        <f t="shared" si="23"/>
        <v>2.8</v>
      </c>
      <c r="N214">
        <f t="shared" si="24"/>
        <v>0.19</v>
      </c>
    </row>
    <row r="215" spans="1:14" ht="16.5" x14ac:dyDescent="0.25">
      <c r="A215" s="2">
        <v>1.37</v>
      </c>
      <c r="B215" s="2">
        <v>8.4</v>
      </c>
      <c r="C215" s="2">
        <v>22.4</v>
      </c>
      <c r="D215" s="2" t="s">
        <v>113</v>
      </c>
      <c r="E215" s="2" t="s">
        <v>114</v>
      </c>
      <c r="F215" s="2">
        <v>2.8</v>
      </c>
      <c r="G215" s="2">
        <v>0.19</v>
      </c>
      <c r="H215" s="2">
        <v>0.53199999999999992</v>
      </c>
      <c r="I215" s="3">
        <f t="shared" si="26"/>
        <v>1.6004333333333332E-3</v>
      </c>
      <c r="J215" s="3">
        <f t="shared" si="26"/>
        <v>0.34757333333333323</v>
      </c>
      <c r="K215" s="3">
        <f t="shared" si="22"/>
        <v>6.1280597168759205E-3</v>
      </c>
      <c r="L215" s="2">
        <v>2500</v>
      </c>
      <c r="M215">
        <f t="shared" si="23"/>
        <v>2.8</v>
      </c>
      <c r="N215">
        <f t="shared" si="24"/>
        <v>0.19</v>
      </c>
    </row>
    <row r="216" spans="1:14" ht="16.5" x14ac:dyDescent="0.25">
      <c r="A216" s="2">
        <v>4.49</v>
      </c>
      <c r="B216" s="2">
        <v>8.4</v>
      </c>
      <c r="C216" s="2">
        <v>22.4</v>
      </c>
      <c r="D216" s="2" t="s">
        <v>114</v>
      </c>
      <c r="E216" s="2" t="s">
        <v>115</v>
      </c>
      <c r="F216" s="2">
        <v>0.5</v>
      </c>
      <c r="G216" s="2">
        <v>0.19</v>
      </c>
      <c r="H216" s="2">
        <v>9.5000000000000001E-2</v>
      </c>
      <c r="I216" s="3">
        <f t="shared" si="26"/>
        <v>2.8579166666666667E-4</v>
      </c>
      <c r="J216" s="3">
        <f t="shared" si="26"/>
        <v>1.9791666666666668E-3</v>
      </c>
      <c r="K216" s="3">
        <f t="shared" si="22"/>
        <v>8.6996810643181469E-4</v>
      </c>
      <c r="L216" s="2">
        <v>2500</v>
      </c>
      <c r="M216">
        <f t="shared" si="23"/>
        <v>0.5</v>
      </c>
      <c r="N216">
        <f t="shared" si="24"/>
        <v>0.19</v>
      </c>
    </row>
    <row r="217" spans="1:14" ht="16.5" x14ac:dyDescent="0.25">
      <c r="A217" s="2">
        <v>7.43</v>
      </c>
      <c r="B217" s="2">
        <v>8.4</v>
      </c>
      <c r="C217" s="2">
        <v>22.4</v>
      </c>
      <c r="D217" s="2" t="s">
        <v>110</v>
      </c>
      <c r="E217" s="2" t="s">
        <v>116</v>
      </c>
      <c r="F217" s="2">
        <v>2.8</v>
      </c>
      <c r="G217" s="2">
        <v>0.22</v>
      </c>
      <c r="H217" s="2">
        <v>0.61599999999999999</v>
      </c>
      <c r="I217" s="3">
        <f t="shared" si="26"/>
        <v>2.4845333333333333E-3</v>
      </c>
      <c r="J217" s="3">
        <f t="shared" si="26"/>
        <v>0.40245333333333327</v>
      </c>
      <c r="K217" s="3">
        <f t="shared" si="22"/>
        <v>9.4461972957158458E-3</v>
      </c>
      <c r="L217" s="2">
        <v>2500</v>
      </c>
      <c r="M217">
        <f t="shared" si="23"/>
        <v>2.8</v>
      </c>
      <c r="N217">
        <f t="shared" si="24"/>
        <v>0.22</v>
      </c>
    </row>
    <row r="218" spans="1:14" ht="16.5" x14ac:dyDescent="0.25">
      <c r="D218" s="2" t="s">
        <v>114</v>
      </c>
      <c r="E218" s="2" t="s">
        <v>117</v>
      </c>
      <c r="F218" s="2">
        <v>2.8</v>
      </c>
      <c r="G218" s="2">
        <v>0.19</v>
      </c>
      <c r="H218" s="2">
        <v>0.53199999999999992</v>
      </c>
      <c r="I218" s="3">
        <f t="shared" si="26"/>
        <v>1.6004333333333332E-3</v>
      </c>
      <c r="J218" s="3">
        <f t="shared" si="26"/>
        <v>0.34757333333333323</v>
      </c>
      <c r="K218" s="3">
        <f t="shared" si="22"/>
        <v>6.1280597168759205E-3</v>
      </c>
      <c r="L218" s="2">
        <v>2500</v>
      </c>
      <c r="M218">
        <f t="shared" si="23"/>
        <v>2.8</v>
      </c>
      <c r="N218">
        <f t="shared" si="24"/>
        <v>0.19</v>
      </c>
    </row>
    <row r="219" spans="1:14" ht="16.5" x14ac:dyDescent="0.25">
      <c r="D219" s="2" t="s">
        <v>118</v>
      </c>
      <c r="E219" s="2" t="s">
        <v>116</v>
      </c>
      <c r="F219" s="2">
        <v>2.8</v>
      </c>
      <c r="G219" s="2">
        <v>0.22</v>
      </c>
      <c r="H219" s="2">
        <v>0.61599999999999999</v>
      </c>
      <c r="I219" s="3">
        <f t="shared" si="26"/>
        <v>2.4845333333333333E-3</v>
      </c>
      <c r="J219" s="3">
        <f t="shared" si="26"/>
        <v>0.40245333333333327</v>
      </c>
      <c r="K219" s="3">
        <f t="shared" si="22"/>
        <v>9.4461972957158458E-3</v>
      </c>
      <c r="L219" s="2">
        <v>2500</v>
      </c>
      <c r="M219">
        <f t="shared" si="23"/>
        <v>2.8</v>
      </c>
      <c r="N219">
        <f t="shared" si="24"/>
        <v>0.22</v>
      </c>
    </row>
    <row r="220" spans="1:14" ht="16.5" x14ac:dyDescent="0.25">
      <c r="D220" s="2" t="s">
        <v>119</v>
      </c>
      <c r="E220" s="2" t="s">
        <v>117</v>
      </c>
      <c r="F220" s="2">
        <v>2.8</v>
      </c>
      <c r="G220" s="2">
        <v>0.19</v>
      </c>
      <c r="H220" s="2">
        <v>0.53199999999999992</v>
      </c>
      <c r="I220" s="3">
        <f t="shared" si="26"/>
        <v>1.6004333333333332E-3</v>
      </c>
      <c r="J220" s="3">
        <f t="shared" si="26"/>
        <v>0.34757333333333323</v>
      </c>
      <c r="K220" s="3">
        <f t="shared" si="22"/>
        <v>6.1280597168759205E-3</v>
      </c>
      <c r="L220" s="2">
        <v>2500</v>
      </c>
      <c r="M220">
        <f t="shared" si="23"/>
        <v>2.8</v>
      </c>
      <c r="N220">
        <f t="shared" si="24"/>
        <v>0.19</v>
      </c>
    </row>
    <row r="221" spans="1:14" ht="16.5" x14ac:dyDescent="0.25">
      <c r="D221" s="2" t="s">
        <v>115</v>
      </c>
      <c r="E221" s="2" t="s">
        <v>125</v>
      </c>
      <c r="F221" s="2">
        <v>0.6</v>
      </c>
      <c r="G221" s="2">
        <v>0.22</v>
      </c>
      <c r="H221" s="2">
        <v>0.13200000000000001</v>
      </c>
      <c r="I221" s="3">
        <f t="shared" si="26"/>
        <v>5.3239999999999993E-4</v>
      </c>
      <c r="J221" s="3">
        <f t="shared" si="26"/>
        <v>3.96E-3</v>
      </c>
      <c r="K221" s="3">
        <f t="shared" si="22"/>
        <v>1.6384033936627158E-3</v>
      </c>
      <c r="L221" s="2">
        <v>2500</v>
      </c>
      <c r="M221">
        <f t="shared" si="23"/>
        <v>0.6</v>
      </c>
      <c r="N221">
        <f t="shared" si="24"/>
        <v>0.22</v>
      </c>
    </row>
    <row r="222" spans="1:14" ht="16.5" x14ac:dyDescent="0.25">
      <c r="D222" s="2" t="s">
        <v>120</v>
      </c>
      <c r="E222" s="2" t="s">
        <v>118</v>
      </c>
      <c r="F222" s="2">
        <v>2.8</v>
      </c>
      <c r="G222" s="2">
        <v>0.22</v>
      </c>
      <c r="H222" s="2">
        <v>0.61599999999999999</v>
      </c>
      <c r="I222" s="3">
        <f t="shared" ref="I222:J237" si="27">I18</f>
        <v>2.4845333333333333E-3</v>
      </c>
      <c r="J222" s="3">
        <f t="shared" si="27"/>
        <v>0.40245333333333327</v>
      </c>
      <c r="K222" s="3">
        <f t="shared" si="22"/>
        <v>9.4461972957158458E-3</v>
      </c>
      <c r="L222" s="2">
        <v>2500</v>
      </c>
      <c r="M222">
        <f t="shared" si="23"/>
        <v>2.8</v>
      </c>
      <c r="N222">
        <f t="shared" si="24"/>
        <v>0.22</v>
      </c>
    </row>
    <row r="223" spans="1:14" ht="16.5" x14ac:dyDescent="0.25">
      <c r="D223" s="2" t="s">
        <v>124</v>
      </c>
      <c r="E223" s="2" t="s">
        <v>119</v>
      </c>
      <c r="F223" s="2">
        <v>2.8</v>
      </c>
      <c r="G223" s="2">
        <v>0.19</v>
      </c>
      <c r="H223" s="2">
        <v>0.53199999999999992</v>
      </c>
      <c r="I223" s="3">
        <f t="shared" si="27"/>
        <v>1.6004333333333332E-3</v>
      </c>
      <c r="J223" s="3">
        <f t="shared" si="27"/>
        <v>0.34757333333333323</v>
      </c>
      <c r="K223" s="3">
        <f t="shared" si="22"/>
        <v>6.1280597168759205E-3</v>
      </c>
      <c r="L223" s="2">
        <v>2500</v>
      </c>
      <c r="M223">
        <f t="shared" si="23"/>
        <v>2.8</v>
      </c>
      <c r="N223">
        <f t="shared" si="24"/>
        <v>0.19</v>
      </c>
    </row>
    <row r="224" spans="1:14" ht="16.5" x14ac:dyDescent="0.25">
      <c r="D224" s="2" t="s">
        <v>120</v>
      </c>
      <c r="E224" s="2" t="s">
        <v>121</v>
      </c>
      <c r="F224" s="2">
        <v>2.8</v>
      </c>
      <c r="G224" s="2">
        <v>0.22</v>
      </c>
      <c r="H224" s="2">
        <v>0.61599999999999999</v>
      </c>
      <c r="I224" s="3">
        <f t="shared" si="27"/>
        <v>2.4845333333333333E-3</v>
      </c>
      <c r="J224" s="3">
        <f t="shared" si="27"/>
        <v>0.40245333333333327</v>
      </c>
      <c r="K224" s="3">
        <f t="shared" si="22"/>
        <v>9.4461972957158458E-3</v>
      </c>
      <c r="L224" s="2">
        <v>2500</v>
      </c>
      <c r="M224">
        <f t="shared" si="23"/>
        <v>2.8</v>
      </c>
      <c r="N224">
        <f t="shared" si="24"/>
        <v>0.22</v>
      </c>
    </row>
    <row r="225" spans="4:14" ht="16.5" x14ac:dyDescent="0.25">
      <c r="D225" s="2" t="s">
        <v>121</v>
      </c>
      <c r="E225" s="2" t="s">
        <v>130</v>
      </c>
      <c r="F225" s="2">
        <v>0.5</v>
      </c>
      <c r="G225" s="2">
        <v>0.22</v>
      </c>
      <c r="H225" s="2">
        <v>0.11</v>
      </c>
      <c r="I225" s="3">
        <f t="shared" si="27"/>
        <v>4.4366666666666664E-4</v>
      </c>
      <c r="J225" s="3">
        <f t="shared" si="27"/>
        <v>2.2916666666666667E-3</v>
      </c>
      <c r="K225" s="3">
        <f t="shared" si="22"/>
        <v>1.2842655911256746E-3</v>
      </c>
      <c r="L225" s="2">
        <v>2500</v>
      </c>
      <c r="M225">
        <f t="shared" si="23"/>
        <v>0.5</v>
      </c>
      <c r="N225">
        <f t="shared" si="24"/>
        <v>0.22</v>
      </c>
    </row>
    <row r="226" spans="4:14" ht="16.5" x14ac:dyDescent="0.25">
      <c r="D226" s="2" t="s">
        <v>130</v>
      </c>
      <c r="E226" s="2" t="s">
        <v>122</v>
      </c>
      <c r="F226" s="2">
        <v>0.5</v>
      </c>
      <c r="G226" s="2">
        <v>0.22</v>
      </c>
      <c r="H226" s="2">
        <v>0.11</v>
      </c>
      <c r="I226" s="3">
        <f t="shared" si="27"/>
        <v>4.4366666666666664E-4</v>
      </c>
      <c r="J226" s="3">
        <f t="shared" si="27"/>
        <v>2.2916666666666667E-3</v>
      </c>
      <c r="K226" s="3">
        <f t="shared" si="22"/>
        <v>1.2842655911256746E-3</v>
      </c>
      <c r="L226" s="2">
        <v>2500</v>
      </c>
      <c r="M226">
        <f t="shared" si="23"/>
        <v>0.5</v>
      </c>
      <c r="N226">
        <f t="shared" si="24"/>
        <v>0.22</v>
      </c>
    </row>
    <row r="227" spans="4:14" ht="16.5" x14ac:dyDescent="0.25">
      <c r="D227" s="2" t="s">
        <v>122</v>
      </c>
      <c r="E227" s="2" t="s">
        <v>123</v>
      </c>
      <c r="F227" s="2">
        <v>2.8</v>
      </c>
      <c r="G227" s="2">
        <v>0.19</v>
      </c>
      <c r="H227" s="2">
        <v>0.53199999999999992</v>
      </c>
      <c r="I227" s="3">
        <f t="shared" si="27"/>
        <v>1.6004333333333332E-3</v>
      </c>
      <c r="J227" s="3">
        <f t="shared" si="27"/>
        <v>0.34757333333333323</v>
      </c>
      <c r="K227" s="3">
        <f t="shared" si="22"/>
        <v>6.1280597168759205E-3</v>
      </c>
      <c r="L227" s="2">
        <v>2500</v>
      </c>
      <c r="M227">
        <f t="shared" si="23"/>
        <v>2.8</v>
      </c>
      <c r="N227">
        <f t="shared" si="24"/>
        <v>0.19</v>
      </c>
    </row>
    <row r="228" spans="4:14" ht="16.5" x14ac:dyDescent="0.25">
      <c r="D228" s="2" t="s">
        <v>123</v>
      </c>
      <c r="E228" s="2" t="s">
        <v>124</v>
      </c>
      <c r="F228" s="2">
        <v>2.8</v>
      </c>
      <c r="G228" s="2">
        <v>0.19</v>
      </c>
      <c r="H228" s="2">
        <v>0.53199999999999992</v>
      </c>
      <c r="I228" s="3">
        <f t="shared" si="27"/>
        <v>1.6004333333333332E-3</v>
      </c>
      <c r="J228" s="3">
        <f t="shared" si="27"/>
        <v>0.34757333333333323</v>
      </c>
      <c r="K228" s="3">
        <f t="shared" si="22"/>
        <v>6.1280597168759205E-3</v>
      </c>
      <c r="L228" s="2">
        <v>2500</v>
      </c>
      <c r="M228">
        <f t="shared" si="23"/>
        <v>2.8</v>
      </c>
      <c r="N228">
        <f t="shared" si="24"/>
        <v>0.19</v>
      </c>
    </row>
    <row r="229" spans="4:14" ht="16.5" x14ac:dyDescent="0.25">
      <c r="D229" s="2" t="s">
        <v>124</v>
      </c>
      <c r="E229" s="2" t="s">
        <v>125</v>
      </c>
      <c r="F229" s="2">
        <v>0.5</v>
      </c>
      <c r="G229" s="2">
        <v>0.19</v>
      </c>
      <c r="H229" s="2">
        <v>9.5000000000000001E-2</v>
      </c>
      <c r="I229" s="3">
        <f t="shared" si="27"/>
        <v>2.8579166666666667E-4</v>
      </c>
      <c r="J229" s="3">
        <f t="shared" si="27"/>
        <v>1.9791666666666668E-3</v>
      </c>
      <c r="K229" s="3">
        <f t="shared" si="22"/>
        <v>8.6996810643181469E-4</v>
      </c>
      <c r="L229" s="2">
        <v>2500</v>
      </c>
      <c r="M229">
        <f t="shared" si="23"/>
        <v>0.5</v>
      </c>
      <c r="N229">
        <f t="shared" si="24"/>
        <v>0.19</v>
      </c>
    </row>
    <row r="230" spans="4:14" ht="16.5" x14ac:dyDescent="0.25">
      <c r="D230" s="2" t="s">
        <v>130</v>
      </c>
      <c r="E230" s="2" t="s">
        <v>126</v>
      </c>
      <c r="F230" s="2">
        <v>0.6</v>
      </c>
      <c r="G230" s="2">
        <v>0.22</v>
      </c>
      <c r="H230" s="2">
        <v>0.13200000000000001</v>
      </c>
      <c r="I230" s="3">
        <f t="shared" si="27"/>
        <v>5.3239999999999993E-4</v>
      </c>
      <c r="J230" s="3">
        <f t="shared" si="27"/>
        <v>3.96E-3</v>
      </c>
      <c r="K230" s="3">
        <f t="shared" si="22"/>
        <v>1.6384033936627158E-3</v>
      </c>
      <c r="L230" s="2">
        <v>2500</v>
      </c>
      <c r="M230">
        <f t="shared" si="23"/>
        <v>0.6</v>
      </c>
      <c r="N230">
        <f t="shared" si="24"/>
        <v>0.22</v>
      </c>
    </row>
    <row r="231" spans="4:14" ht="16.5" x14ac:dyDescent="0.25">
      <c r="D231" s="2" t="s">
        <v>127</v>
      </c>
      <c r="E231" s="2" t="s">
        <v>124</v>
      </c>
      <c r="F231" s="2">
        <v>0.5</v>
      </c>
      <c r="G231" s="2">
        <v>0.19</v>
      </c>
      <c r="H231" s="2">
        <v>9.5000000000000001E-2</v>
      </c>
      <c r="I231" s="3">
        <f t="shared" si="27"/>
        <v>2.8579166666666667E-4</v>
      </c>
      <c r="J231" s="3">
        <f t="shared" si="27"/>
        <v>1.9791666666666668E-3</v>
      </c>
      <c r="K231" s="3">
        <f t="shared" si="22"/>
        <v>8.6996810643181469E-4</v>
      </c>
      <c r="L231" s="2">
        <v>2500</v>
      </c>
      <c r="M231">
        <f t="shared" si="23"/>
        <v>0.5</v>
      </c>
      <c r="N231">
        <f t="shared" si="24"/>
        <v>0.19</v>
      </c>
    </row>
    <row r="232" spans="4:14" ht="16.5" x14ac:dyDescent="0.25">
      <c r="D232" s="2" t="s">
        <v>125</v>
      </c>
      <c r="E232" s="2" t="s">
        <v>128</v>
      </c>
      <c r="F232" s="2">
        <v>0.6</v>
      </c>
      <c r="G232" s="2">
        <v>0.22</v>
      </c>
      <c r="H232" s="2">
        <v>0.13200000000000001</v>
      </c>
      <c r="I232" s="3">
        <f t="shared" si="27"/>
        <v>5.3239999999999993E-4</v>
      </c>
      <c r="J232" s="3">
        <f t="shared" si="27"/>
        <v>3.96E-3</v>
      </c>
      <c r="K232" s="3">
        <f t="shared" si="22"/>
        <v>1.6384033936627158E-3</v>
      </c>
      <c r="L232" s="2">
        <v>2500</v>
      </c>
      <c r="M232">
        <f t="shared" si="23"/>
        <v>0.6</v>
      </c>
      <c r="N232">
        <f t="shared" si="24"/>
        <v>0.22</v>
      </c>
    </row>
    <row r="233" spans="4:14" ht="16.5" x14ac:dyDescent="0.25">
      <c r="D233" s="2" t="s">
        <v>126</v>
      </c>
      <c r="E233" s="2" t="s">
        <v>127</v>
      </c>
      <c r="F233" s="2">
        <v>0.6</v>
      </c>
      <c r="G233" s="2">
        <v>0.22</v>
      </c>
      <c r="H233" s="2">
        <v>0.13200000000000001</v>
      </c>
      <c r="I233" s="3">
        <f t="shared" si="27"/>
        <v>5.3239999999999993E-4</v>
      </c>
      <c r="J233" s="3">
        <f t="shared" si="27"/>
        <v>3.96E-3</v>
      </c>
      <c r="K233" s="3">
        <f t="shared" si="22"/>
        <v>1.6384033936627158E-3</v>
      </c>
      <c r="L233" s="2">
        <v>2500</v>
      </c>
      <c r="M233">
        <f t="shared" si="23"/>
        <v>0.6</v>
      </c>
      <c r="N233">
        <f t="shared" si="24"/>
        <v>0.22</v>
      </c>
    </row>
    <row r="234" spans="4:14" ht="16.5" x14ac:dyDescent="0.25">
      <c r="D234" s="2" t="s">
        <v>128</v>
      </c>
      <c r="E234" s="2" t="s">
        <v>127</v>
      </c>
      <c r="F234" s="2">
        <v>0.6</v>
      </c>
      <c r="G234" s="2">
        <v>0.22</v>
      </c>
      <c r="H234" s="2">
        <v>0.13200000000000001</v>
      </c>
      <c r="I234" s="3">
        <f t="shared" si="27"/>
        <v>5.3239999999999993E-4</v>
      </c>
      <c r="J234" s="3">
        <f t="shared" si="27"/>
        <v>3.96E-3</v>
      </c>
      <c r="K234" s="3">
        <f t="shared" si="22"/>
        <v>1.6384033936627158E-3</v>
      </c>
      <c r="L234" s="2">
        <v>2500</v>
      </c>
      <c r="M234">
        <f t="shared" si="23"/>
        <v>0.6</v>
      </c>
      <c r="N234">
        <f t="shared" si="24"/>
        <v>0.22</v>
      </c>
    </row>
    <row r="235" spans="4:14" ht="16.5" x14ac:dyDescent="0.25">
      <c r="D235" s="2" t="s">
        <v>131</v>
      </c>
      <c r="E235" s="2" t="s">
        <v>107</v>
      </c>
      <c r="F235" s="2">
        <v>0.6</v>
      </c>
      <c r="G235" s="2">
        <v>0.3</v>
      </c>
      <c r="H235" s="2">
        <v>0.18</v>
      </c>
      <c r="I235" s="3">
        <f t="shared" si="27"/>
        <v>1.3499999999999999E-3</v>
      </c>
      <c r="J235" s="3">
        <f t="shared" si="27"/>
        <v>5.3999999999999994E-3</v>
      </c>
      <c r="K235" s="3">
        <f t="shared" si="22"/>
        <v>3.7078593749999994E-3</v>
      </c>
      <c r="L235" s="2">
        <v>2500</v>
      </c>
      <c r="M235">
        <f t="shared" si="23"/>
        <v>0.6</v>
      </c>
      <c r="N235">
        <f t="shared" si="24"/>
        <v>0.3</v>
      </c>
    </row>
    <row r="236" spans="4:14" ht="16.5" x14ac:dyDescent="0.25">
      <c r="D236" s="2" t="s">
        <v>132</v>
      </c>
      <c r="E236" s="2" t="s">
        <v>108</v>
      </c>
      <c r="F236" s="2">
        <v>0.19</v>
      </c>
      <c r="G236" s="2">
        <v>0.6</v>
      </c>
      <c r="H236" s="2">
        <v>0.11399999999999999</v>
      </c>
      <c r="I236" s="3">
        <f t="shared" si="27"/>
        <v>3.4199999999999999E-3</v>
      </c>
      <c r="J236" s="3">
        <f t="shared" si="27"/>
        <v>3.4295000000000001E-4</v>
      </c>
      <c r="K236" s="3">
        <f t="shared" si="22"/>
        <v>1.0983552305194578E-3</v>
      </c>
      <c r="L236" s="2">
        <v>2500</v>
      </c>
      <c r="M236">
        <f t="shared" si="23"/>
        <v>0.6</v>
      </c>
      <c r="N236">
        <f t="shared" si="24"/>
        <v>0.19</v>
      </c>
    </row>
    <row r="237" spans="4:14" ht="16.5" x14ac:dyDescent="0.25">
      <c r="D237" s="2" t="s">
        <v>133</v>
      </c>
      <c r="E237" s="2" t="s">
        <v>109</v>
      </c>
      <c r="F237" s="2">
        <v>0.6</v>
      </c>
      <c r="G237" s="2">
        <v>0.3</v>
      </c>
      <c r="H237" s="2">
        <v>0.18</v>
      </c>
      <c r="I237" s="3">
        <f t="shared" si="27"/>
        <v>1.3499999999999999E-3</v>
      </c>
      <c r="J237" s="3">
        <f t="shared" si="27"/>
        <v>5.3999999999999994E-3</v>
      </c>
      <c r="K237" s="3">
        <f t="shared" si="22"/>
        <v>3.7078593749999994E-3</v>
      </c>
      <c r="L237" s="2">
        <v>2500</v>
      </c>
      <c r="M237">
        <f t="shared" si="23"/>
        <v>0.6</v>
      </c>
      <c r="N237">
        <f t="shared" si="24"/>
        <v>0.3</v>
      </c>
    </row>
    <row r="238" spans="4:14" ht="16.5" x14ac:dyDescent="0.25">
      <c r="D238" s="2" t="s">
        <v>134</v>
      </c>
      <c r="E238" s="2" t="s">
        <v>110</v>
      </c>
      <c r="F238" s="2">
        <v>0.22</v>
      </c>
      <c r="G238" s="2">
        <v>0.22</v>
      </c>
      <c r="H238" s="2">
        <v>4.8399999999999999E-2</v>
      </c>
      <c r="I238" s="3">
        <f t="shared" ref="I238:J253" si="28">I34</f>
        <v>1.9521333333333334E-4</v>
      </c>
      <c r="J238" s="3">
        <f t="shared" si="28"/>
        <v>1.9521333333333334E-4</v>
      </c>
      <c r="K238" s="3">
        <f t="shared" si="22"/>
        <v>3.2991053333333327E-4</v>
      </c>
      <c r="L238" s="2">
        <v>2500</v>
      </c>
      <c r="M238">
        <f t="shared" si="23"/>
        <v>0.22</v>
      </c>
      <c r="N238">
        <f t="shared" si="24"/>
        <v>0.22</v>
      </c>
    </row>
    <row r="239" spans="4:14" ht="16.5" x14ac:dyDescent="0.25">
      <c r="D239" s="2" t="s">
        <v>135</v>
      </c>
      <c r="E239" s="2" t="s">
        <v>111</v>
      </c>
      <c r="F239" s="2">
        <v>0.84499999999999997</v>
      </c>
      <c r="G239" s="2">
        <v>0.22</v>
      </c>
      <c r="H239" s="2">
        <v>0.18589999999999998</v>
      </c>
      <c r="I239" s="3">
        <f t="shared" si="28"/>
        <v>7.497966666666667E-4</v>
      </c>
      <c r="J239" s="3">
        <f t="shared" si="28"/>
        <v>1.1061437291666663E-2</v>
      </c>
      <c r="K239" s="3">
        <f t="shared" si="22"/>
        <v>2.5074374283918597E-3</v>
      </c>
      <c r="L239" s="2">
        <v>2500</v>
      </c>
      <c r="M239">
        <f t="shared" si="23"/>
        <v>0.84499999999999997</v>
      </c>
      <c r="N239">
        <f t="shared" si="24"/>
        <v>0.22</v>
      </c>
    </row>
    <row r="240" spans="4:14" ht="16.5" x14ac:dyDescent="0.25">
      <c r="D240" s="2" t="s">
        <v>136</v>
      </c>
      <c r="E240" s="2" t="s">
        <v>112</v>
      </c>
      <c r="F240" s="2">
        <v>0.84499999999999997</v>
      </c>
      <c r="G240" s="2">
        <v>0.19</v>
      </c>
      <c r="H240" s="2">
        <v>0.16055</v>
      </c>
      <c r="I240" s="3">
        <f t="shared" si="28"/>
        <v>4.8298791666666666E-4</v>
      </c>
      <c r="J240" s="3">
        <f t="shared" si="28"/>
        <v>9.5530594791666656E-3</v>
      </c>
      <c r="K240" s="3">
        <f t="shared" si="22"/>
        <v>1.6583358628363344E-3</v>
      </c>
      <c r="L240" s="2">
        <v>2500</v>
      </c>
      <c r="M240">
        <f t="shared" si="23"/>
        <v>0.84499999999999997</v>
      </c>
      <c r="N240">
        <f t="shared" si="24"/>
        <v>0.19</v>
      </c>
    </row>
    <row r="241" spans="4:14" ht="16.5" x14ac:dyDescent="0.25">
      <c r="D241" s="2" t="s">
        <v>137</v>
      </c>
      <c r="E241" s="2" t="s">
        <v>113</v>
      </c>
      <c r="F241" s="2">
        <v>0.84499999999999997</v>
      </c>
      <c r="G241" s="2">
        <v>0.19</v>
      </c>
      <c r="H241" s="2">
        <v>0.16055</v>
      </c>
      <c r="I241" s="3">
        <f t="shared" si="28"/>
        <v>4.8298791666666666E-4</v>
      </c>
      <c r="J241" s="3">
        <f t="shared" si="28"/>
        <v>9.5530594791666656E-3</v>
      </c>
      <c r="K241" s="3">
        <f t="shared" si="22"/>
        <v>1.6583358628363344E-3</v>
      </c>
      <c r="L241" s="2">
        <v>2500</v>
      </c>
      <c r="M241">
        <f t="shared" si="23"/>
        <v>0.84499999999999997</v>
      </c>
      <c r="N241">
        <f t="shared" si="24"/>
        <v>0.19</v>
      </c>
    </row>
    <row r="242" spans="4:14" ht="16.5" x14ac:dyDescent="0.25">
      <c r="D242" s="2" t="s">
        <v>138</v>
      </c>
      <c r="E242" s="2" t="s">
        <v>114</v>
      </c>
      <c r="F242" s="2">
        <v>0.19</v>
      </c>
      <c r="G242" s="2">
        <v>0.19</v>
      </c>
      <c r="H242" s="2">
        <v>3.61E-2</v>
      </c>
      <c r="I242" s="3">
        <f t="shared" si="28"/>
        <v>1.0860083333333335E-4</v>
      </c>
      <c r="J242" s="3">
        <f t="shared" si="28"/>
        <v>1.0860083333333335E-4</v>
      </c>
      <c r="K242" s="3">
        <f t="shared" si="22"/>
        <v>1.8353540833333337E-4</v>
      </c>
      <c r="L242" s="2">
        <v>2500</v>
      </c>
      <c r="M242">
        <f t="shared" si="23"/>
        <v>0.19</v>
      </c>
      <c r="N242">
        <f t="shared" si="24"/>
        <v>0.19</v>
      </c>
    </row>
    <row r="243" spans="4:14" ht="16.5" x14ac:dyDescent="0.25">
      <c r="D243" s="2" t="s">
        <v>139</v>
      </c>
      <c r="E243" s="2" t="s">
        <v>115</v>
      </c>
      <c r="F243" s="2">
        <v>0.22</v>
      </c>
      <c r="G243" s="2">
        <v>0.7</v>
      </c>
      <c r="H243" s="2">
        <v>0.154</v>
      </c>
      <c r="I243" s="3">
        <f t="shared" si="28"/>
        <v>6.2883333333333324E-3</v>
      </c>
      <c r="J243" s="3">
        <f t="shared" si="28"/>
        <v>6.2113333333333332E-4</v>
      </c>
      <c r="K243" s="3">
        <f t="shared" si="22"/>
        <v>1.9929957032570646E-3</v>
      </c>
      <c r="L243" s="2">
        <v>2500</v>
      </c>
      <c r="M243">
        <f t="shared" si="23"/>
        <v>0.7</v>
      </c>
      <c r="N243">
        <f t="shared" si="24"/>
        <v>0.22</v>
      </c>
    </row>
    <row r="244" spans="4:14" ht="16.5" x14ac:dyDescent="0.25">
      <c r="D244" s="2" t="s">
        <v>140</v>
      </c>
      <c r="E244" s="2" t="s">
        <v>116</v>
      </c>
      <c r="F244" s="4">
        <v>0.22</v>
      </c>
      <c r="G244" s="4">
        <v>0.94</v>
      </c>
      <c r="H244" s="2">
        <v>0.20679999999999998</v>
      </c>
      <c r="I244" s="3">
        <f t="shared" si="28"/>
        <v>1.522737333333333E-2</v>
      </c>
      <c r="J244" s="3">
        <f t="shared" si="28"/>
        <v>8.3409333333333321E-4</v>
      </c>
      <c r="K244" s="3">
        <f t="shared" si="22"/>
        <v>2.8445587341743299E-3</v>
      </c>
      <c r="L244" s="2">
        <v>2500</v>
      </c>
      <c r="M244">
        <f t="shared" si="23"/>
        <v>0.94</v>
      </c>
      <c r="N244">
        <f t="shared" si="24"/>
        <v>0.22</v>
      </c>
    </row>
    <row r="245" spans="4:14" ht="16.5" x14ac:dyDescent="0.25">
      <c r="D245" s="2" t="s">
        <v>141</v>
      </c>
      <c r="E245" s="2" t="s">
        <v>117</v>
      </c>
      <c r="F245" s="2">
        <v>0.19</v>
      </c>
      <c r="G245" s="2">
        <v>0.95</v>
      </c>
      <c r="H245" s="2">
        <v>0.18049999999999999</v>
      </c>
      <c r="I245" s="3">
        <f t="shared" si="28"/>
        <v>1.3575104166666664E-2</v>
      </c>
      <c r="J245" s="3">
        <f t="shared" si="28"/>
        <v>5.4300416666666661E-4</v>
      </c>
      <c r="K245" s="3">
        <f t="shared" si="22"/>
        <v>1.8983790565466666E-3</v>
      </c>
      <c r="L245" s="2">
        <v>2500</v>
      </c>
      <c r="M245">
        <f t="shared" si="23"/>
        <v>0.95</v>
      </c>
      <c r="N245">
        <f t="shared" si="24"/>
        <v>0.19</v>
      </c>
    </row>
    <row r="246" spans="4:14" ht="16.5" x14ac:dyDescent="0.25">
      <c r="D246" s="2" t="s">
        <v>142</v>
      </c>
      <c r="E246" s="2" t="s">
        <v>118</v>
      </c>
      <c r="F246" s="4">
        <v>0.22</v>
      </c>
      <c r="G246" s="4">
        <v>0.94</v>
      </c>
      <c r="H246" s="2">
        <v>0.20679999999999998</v>
      </c>
      <c r="I246" s="3">
        <f t="shared" si="28"/>
        <v>1.522737333333333E-2</v>
      </c>
      <c r="J246" s="3">
        <f t="shared" si="28"/>
        <v>8.3409333333333321E-4</v>
      </c>
      <c r="K246" s="3">
        <f t="shared" si="22"/>
        <v>2.8445587341743299E-3</v>
      </c>
      <c r="L246" s="2">
        <v>2500</v>
      </c>
      <c r="M246">
        <f t="shared" si="23"/>
        <v>0.94</v>
      </c>
      <c r="N246">
        <f t="shared" si="24"/>
        <v>0.22</v>
      </c>
    </row>
    <row r="247" spans="4:14" ht="16.5" x14ac:dyDescent="0.25">
      <c r="D247" s="2" t="s">
        <v>143</v>
      </c>
      <c r="E247" s="2" t="s">
        <v>119</v>
      </c>
      <c r="F247" s="2">
        <v>0.19</v>
      </c>
      <c r="G247" s="2">
        <v>0.95</v>
      </c>
      <c r="H247" s="2">
        <v>0.18049999999999999</v>
      </c>
      <c r="I247" s="3">
        <f t="shared" si="28"/>
        <v>1.3575104166666664E-2</v>
      </c>
      <c r="J247" s="3">
        <f t="shared" si="28"/>
        <v>5.4300416666666661E-4</v>
      </c>
      <c r="K247" s="3">
        <f t="shared" si="22"/>
        <v>1.8983790565466666E-3</v>
      </c>
      <c r="L247" s="2">
        <v>2500</v>
      </c>
      <c r="M247">
        <f t="shared" si="23"/>
        <v>0.95</v>
      </c>
      <c r="N247">
        <f t="shared" si="24"/>
        <v>0.19</v>
      </c>
    </row>
    <row r="248" spans="4:14" ht="16.5" x14ac:dyDescent="0.25">
      <c r="D248" s="2" t="s">
        <v>144</v>
      </c>
      <c r="E248" s="2" t="s">
        <v>120</v>
      </c>
      <c r="F248" s="2">
        <v>0.22</v>
      </c>
      <c r="G248" s="2">
        <v>0.22</v>
      </c>
      <c r="H248" s="2">
        <v>4.8399999999999999E-2</v>
      </c>
      <c r="I248" s="3">
        <f t="shared" si="28"/>
        <v>1.9521333333333334E-4</v>
      </c>
      <c r="J248" s="3">
        <f t="shared" si="28"/>
        <v>1.9521333333333334E-4</v>
      </c>
      <c r="K248" s="3">
        <f t="shared" si="22"/>
        <v>3.2991053333333327E-4</v>
      </c>
      <c r="L248" s="2">
        <v>2500</v>
      </c>
      <c r="M248">
        <f t="shared" si="23"/>
        <v>0.22</v>
      </c>
      <c r="N248">
        <f t="shared" si="24"/>
        <v>0.22</v>
      </c>
    </row>
    <row r="249" spans="4:14" ht="16.5" x14ac:dyDescent="0.25">
      <c r="D249" s="2" t="s">
        <v>145</v>
      </c>
      <c r="E249" s="2" t="s">
        <v>121</v>
      </c>
      <c r="F249" s="2">
        <v>0.84499999999999997</v>
      </c>
      <c r="G249" s="2">
        <v>0.22</v>
      </c>
      <c r="H249" s="2">
        <v>0.18589999999999998</v>
      </c>
      <c r="I249" s="3">
        <f t="shared" si="28"/>
        <v>7.497966666666667E-4</v>
      </c>
      <c r="J249" s="3">
        <f t="shared" si="28"/>
        <v>1.1061437291666663E-2</v>
      </c>
      <c r="K249" s="3">
        <f t="shared" si="22"/>
        <v>2.5074374283918597E-3</v>
      </c>
      <c r="L249" s="2">
        <v>2500</v>
      </c>
      <c r="M249">
        <f t="shared" si="23"/>
        <v>0.84499999999999997</v>
      </c>
      <c r="N249">
        <f t="shared" si="24"/>
        <v>0.22</v>
      </c>
    </row>
    <row r="250" spans="4:14" ht="16.5" x14ac:dyDescent="0.25">
      <c r="D250" s="2" t="s">
        <v>146</v>
      </c>
      <c r="E250" s="2" t="s">
        <v>122</v>
      </c>
      <c r="F250" s="2">
        <v>0.84499999999999997</v>
      </c>
      <c r="G250" s="2">
        <v>0.19</v>
      </c>
      <c r="H250" s="2">
        <v>0.16055</v>
      </c>
      <c r="I250" s="3">
        <f t="shared" si="28"/>
        <v>4.8298791666666666E-4</v>
      </c>
      <c r="J250" s="3">
        <f t="shared" si="28"/>
        <v>9.5530594791666656E-3</v>
      </c>
      <c r="K250" s="3">
        <f t="shared" si="22"/>
        <v>1.6583358628363344E-3</v>
      </c>
      <c r="L250" s="2">
        <v>2500</v>
      </c>
      <c r="M250">
        <f t="shared" si="23"/>
        <v>0.84499999999999997</v>
      </c>
      <c r="N250">
        <f t="shared" si="24"/>
        <v>0.19</v>
      </c>
    </row>
    <row r="251" spans="4:14" ht="16.5" x14ac:dyDescent="0.25">
      <c r="D251" s="2" t="s">
        <v>147</v>
      </c>
      <c r="E251" s="2" t="s">
        <v>123</v>
      </c>
      <c r="F251" s="2">
        <v>0.84499999999999997</v>
      </c>
      <c r="G251" s="2">
        <v>0.19</v>
      </c>
      <c r="H251" s="2">
        <v>0.16055</v>
      </c>
      <c r="I251" s="3">
        <f t="shared" si="28"/>
        <v>4.8298791666666666E-4</v>
      </c>
      <c r="J251" s="3">
        <f t="shared" si="28"/>
        <v>9.5530594791666656E-3</v>
      </c>
      <c r="K251" s="3">
        <f t="shared" si="22"/>
        <v>1.6583358628363344E-3</v>
      </c>
      <c r="L251" s="2">
        <v>2500</v>
      </c>
      <c r="M251">
        <f t="shared" si="23"/>
        <v>0.84499999999999997</v>
      </c>
      <c r="N251">
        <f t="shared" si="24"/>
        <v>0.19</v>
      </c>
    </row>
    <row r="252" spans="4:14" ht="16.5" x14ac:dyDescent="0.25">
      <c r="D252" s="2" t="s">
        <v>148</v>
      </c>
      <c r="E252" s="2" t="s">
        <v>124</v>
      </c>
      <c r="F252" s="2">
        <v>0.19</v>
      </c>
      <c r="G252" s="2">
        <v>0.19</v>
      </c>
      <c r="H252" s="2">
        <v>3.61E-2</v>
      </c>
      <c r="I252" s="3">
        <f t="shared" si="28"/>
        <v>1.0860083333333335E-4</v>
      </c>
      <c r="J252" s="3">
        <f t="shared" si="28"/>
        <v>1.0860083333333335E-4</v>
      </c>
      <c r="K252" s="3">
        <f t="shared" si="22"/>
        <v>1.8353540833333337E-4</v>
      </c>
      <c r="L252" s="2">
        <v>2500</v>
      </c>
      <c r="M252">
        <f t="shared" si="23"/>
        <v>0.19</v>
      </c>
      <c r="N252">
        <f t="shared" si="24"/>
        <v>0.19</v>
      </c>
    </row>
    <row r="253" spans="4:14" ht="16.5" x14ac:dyDescent="0.25">
      <c r="D253" s="2" t="s">
        <v>149</v>
      </c>
      <c r="E253" s="2" t="s">
        <v>125</v>
      </c>
      <c r="F253" s="2">
        <v>0.22</v>
      </c>
      <c r="G253" s="2">
        <v>0.7</v>
      </c>
      <c r="H253" s="2">
        <v>0.154</v>
      </c>
      <c r="I253" s="3">
        <f t="shared" si="28"/>
        <v>6.2883333333333324E-3</v>
      </c>
      <c r="J253" s="3">
        <f t="shared" si="28"/>
        <v>6.2113333333333332E-4</v>
      </c>
      <c r="K253" s="3">
        <f t="shared" si="22"/>
        <v>1.9929957032570646E-3</v>
      </c>
      <c r="L253" s="2">
        <v>2500</v>
      </c>
      <c r="M253">
        <f t="shared" si="23"/>
        <v>0.7</v>
      </c>
      <c r="N253">
        <f t="shared" si="24"/>
        <v>0.22</v>
      </c>
    </row>
    <row r="254" spans="4:14" ht="16.5" x14ac:dyDescent="0.25">
      <c r="D254" s="2" t="s">
        <v>150</v>
      </c>
      <c r="E254" s="2" t="s">
        <v>126</v>
      </c>
      <c r="F254" s="2">
        <v>0.6</v>
      </c>
      <c r="G254" s="2">
        <v>0.3</v>
      </c>
      <c r="H254" s="2">
        <v>0.18</v>
      </c>
      <c r="I254" s="3">
        <f t="shared" ref="I254:J256" si="29">I50</f>
        <v>1.3499999999999999E-3</v>
      </c>
      <c r="J254" s="3">
        <f t="shared" si="29"/>
        <v>5.3999999999999994E-3</v>
      </c>
      <c r="K254" s="3">
        <f t="shared" si="22"/>
        <v>3.7078593749999994E-3</v>
      </c>
      <c r="L254" s="2">
        <v>2500</v>
      </c>
      <c r="M254">
        <f t="shared" si="23"/>
        <v>0.6</v>
      </c>
      <c r="N254">
        <f t="shared" si="24"/>
        <v>0.3</v>
      </c>
    </row>
    <row r="255" spans="4:14" ht="16.5" x14ac:dyDescent="0.25">
      <c r="D255" s="2" t="s">
        <v>151</v>
      </c>
      <c r="E255" s="2" t="s">
        <v>127</v>
      </c>
      <c r="F255" s="2">
        <v>0.19</v>
      </c>
      <c r="G255" s="2">
        <v>0.6</v>
      </c>
      <c r="H255" s="2">
        <v>0.11399999999999999</v>
      </c>
      <c r="I255" s="3">
        <f t="shared" si="29"/>
        <v>3.4199999999999999E-3</v>
      </c>
      <c r="J255" s="3">
        <f t="shared" si="29"/>
        <v>3.4295000000000001E-4</v>
      </c>
      <c r="K255" s="3">
        <f t="shared" si="22"/>
        <v>1.0983552305194578E-3</v>
      </c>
      <c r="L255" s="2">
        <v>2500</v>
      </c>
      <c r="M255">
        <f t="shared" si="23"/>
        <v>0.6</v>
      </c>
      <c r="N255">
        <f t="shared" si="24"/>
        <v>0.19</v>
      </c>
    </row>
    <row r="256" spans="4:14" ht="16.5" x14ac:dyDescent="0.25">
      <c r="D256" s="2" t="s">
        <v>152</v>
      </c>
      <c r="E256" s="2" t="s">
        <v>128</v>
      </c>
      <c r="F256" s="2">
        <v>0.6</v>
      </c>
      <c r="G256" s="2">
        <v>0.3</v>
      </c>
      <c r="H256" s="2">
        <v>0.18</v>
      </c>
      <c r="I256" s="3">
        <f t="shared" si="29"/>
        <v>1.3499999999999999E-3</v>
      </c>
      <c r="J256" s="3">
        <f t="shared" si="29"/>
        <v>5.3999999999999994E-3</v>
      </c>
      <c r="K256" s="3">
        <f t="shared" si="22"/>
        <v>3.7078593749999994E-3</v>
      </c>
      <c r="L256" s="2">
        <v>2500</v>
      </c>
      <c r="M256">
        <f t="shared" si="23"/>
        <v>0.6</v>
      </c>
      <c r="N256">
        <f t="shared" si="24"/>
        <v>0.3</v>
      </c>
    </row>
    <row r="257" spans="4:14" ht="16.5" x14ac:dyDescent="0.25">
      <c r="D257" s="2" t="s">
        <v>131</v>
      </c>
      <c r="E257" s="2" t="s">
        <v>132</v>
      </c>
      <c r="F257" s="2">
        <v>0.6</v>
      </c>
      <c r="G257" s="2">
        <v>0.22</v>
      </c>
      <c r="H257" s="2">
        <v>0.13200000000000001</v>
      </c>
      <c r="I257" s="3">
        <f t="shared" ref="I257:J272" si="30">I2</f>
        <v>5.3239999999999993E-4</v>
      </c>
      <c r="J257" s="3">
        <f t="shared" si="30"/>
        <v>3.96E-3</v>
      </c>
      <c r="K257" s="3">
        <f t="shared" si="22"/>
        <v>1.6384033936627158E-3</v>
      </c>
      <c r="L257" s="2">
        <v>2500</v>
      </c>
      <c r="M257">
        <f t="shared" si="23"/>
        <v>0.6</v>
      </c>
      <c r="N257">
        <f t="shared" si="24"/>
        <v>0.22</v>
      </c>
    </row>
    <row r="258" spans="4:14" ht="16.5" x14ac:dyDescent="0.25">
      <c r="D258" s="2" t="s">
        <v>133</v>
      </c>
      <c r="E258" s="2" t="s">
        <v>132</v>
      </c>
      <c r="F258" s="2">
        <v>0.6</v>
      </c>
      <c r="G258" s="2">
        <v>0.22</v>
      </c>
      <c r="H258" s="2">
        <v>0.13200000000000001</v>
      </c>
      <c r="I258" s="3">
        <f t="shared" si="30"/>
        <v>5.3239999999999993E-4</v>
      </c>
      <c r="J258" s="3">
        <f t="shared" si="30"/>
        <v>3.96E-3</v>
      </c>
      <c r="K258" s="3">
        <f t="shared" si="22"/>
        <v>1.6384033936627158E-3</v>
      </c>
      <c r="L258" s="2">
        <v>2500</v>
      </c>
      <c r="M258">
        <f t="shared" si="23"/>
        <v>0.6</v>
      </c>
      <c r="N258">
        <f t="shared" si="24"/>
        <v>0.22</v>
      </c>
    </row>
    <row r="259" spans="4:14" ht="16.5" x14ac:dyDescent="0.25">
      <c r="D259" s="2" t="s">
        <v>153</v>
      </c>
      <c r="E259" s="2" t="s">
        <v>131</v>
      </c>
      <c r="F259" s="2">
        <v>0.6</v>
      </c>
      <c r="G259" s="2">
        <v>0.22</v>
      </c>
      <c r="H259" s="2">
        <v>0.13200000000000001</v>
      </c>
      <c r="I259" s="3">
        <f t="shared" si="30"/>
        <v>5.3239999999999993E-4</v>
      </c>
      <c r="J259" s="3">
        <f t="shared" si="30"/>
        <v>3.96E-3</v>
      </c>
      <c r="K259" s="3">
        <f t="shared" ref="K259:K322" si="31">0.5*M259*(0.5*N259)^3*(16/3-3.36*N259*(1-(0.5*N259)^4/(12*(M259*0.5)^4))/M259)</f>
        <v>1.6384033936627158E-3</v>
      </c>
      <c r="L259" s="2">
        <v>2500</v>
      </c>
      <c r="M259">
        <f t="shared" ref="M259:M322" si="32">MAX(F259,G259)</f>
        <v>0.6</v>
      </c>
      <c r="N259">
        <f t="shared" ref="N259:N322" si="33">MIN(F259,G259)</f>
        <v>0.22</v>
      </c>
    </row>
    <row r="260" spans="4:14" ht="16.5" x14ac:dyDescent="0.25">
      <c r="D260" s="2" t="s">
        <v>132</v>
      </c>
      <c r="E260" s="2" t="s">
        <v>138</v>
      </c>
      <c r="F260" s="2">
        <v>0.5</v>
      </c>
      <c r="G260" s="2">
        <v>0.19</v>
      </c>
      <c r="H260" s="2">
        <v>9.5000000000000001E-2</v>
      </c>
      <c r="I260" s="3">
        <f t="shared" si="30"/>
        <v>2.8579166666666667E-4</v>
      </c>
      <c r="J260" s="3">
        <f t="shared" si="30"/>
        <v>1.9791666666666668E-3</v>
      </c>
      <c r="K260" s="3">
        <f t="shared" si="31"/>
        <v>8.6996810643181469E-4</v>
      </c>
      <c r="L260" s="2">
        <v>2500</v>
      </c>
      <c r="M260">
        <f t="shared" si="32"/>
        <v>0.5</v>
      </c>
      <c r="N260">
        <f t="shared" si="33"/>
        <v>0.19</v>
      </c>
    </row>
    <row r="261" spans="4:14" ht="16.5" x14ac:dyDescent="0.25">
      <c r="D261" s="2" t="s">
        <v>139</v>
      </c>
      <c r="E261" s="2" t="s">
        <v>133</v>
      </c>
      <c r="F261" s="2">
        <v>0.6</v>
      </c>
      <c r="G261" s="2">
        <v>0.22</v>
      </c>
      <c r="H261" s="2">
        <v>0.13200000000000001</v>
      </c>
      <c r="I261" s="3">
        <f t="shared" si="30"/>
        <v>5.3239999999999993E-4</v>
      </c>
      <c r="J261" s="3">
        <f t="shared" si="30"/>
        <v>3.96E-3</v>
      </c>
      <c r="K261" s="3">
        <f t="shared" si="31"/>
        <v>1.6384033936627158E-3</v>
      </c>
      <c r="L261" s="2">
        <v>2500</v>
      </c>
      <c r="M261">
        <f t="shared" si="32"/>
        <v>0.6</v>
      </c>
      <c r="N261">
        <f t="shared" si="33"/>
        <v>0.22</v>
      </c>
    </row>
    <row r="262" spans="4:14" ht="16.5" x14ac:dyDescent="0.25">
      <c r="D262" s="2" t="s">
        <v>134</v>
      </c>
      <c r="E262" s="2" t="s">
        <v>135</v>
      </c>
      <c r="F262" s="2">
        <v>2.8</v>
      </c>
      <c r="G262" s="2">
        <v>0.22</v>
      </c>
      <c r="H262" s="2">
        <v>0.61599999999999999</v>
      </c>
      <c r="I262" s="3">
        <f t="shared" si="30"/>
        <v>2.4845333333333333E-3</v>
      </c>
      <c r="J262" s="3">
        <f t="shared" si="30"/>
        <v>0.40245333333333327</v>
      </c>
      <c r="K262" s="3">
        <f t="shared" si="31"/>
        <v>9.4461972957158458E-3</v>
      </c>
      <c r="L262" s="2">
        <v>2500</v>
      </c>
      <c r="M262">
        <f t="shared" si="32"/>
        <v>2.8</v>
      </c>
      <c r="N262">
        <f t="shared" si="33"/>
        <v>0.22</v>
      </c>
    </row>
    <row r="263" spans="4:14" ht="16.5" x14ac:dyDescent="0.25">
      <c r="D263" s="2" t="s">
        <v>135</v>
      </c>
      <c r="E263" s="2" t="s">
        <v>153</v>
      </c>
      <c r="F263" s="2">
        <v>0.5</v>
      </c>
      <c r="G263" s="2">
        <v>0.22</v>
      </c>
      <c r="H263" s="2">
        <v>0.11</v>
      </c>
      <c r="I263" s="3">
        <f t="shared" si="30"/>
        <v>4.4366666666666664E-4</v>
      </c>
      <c r="J263" s="3">
        <f t="shared" si="30"/>
        <v>2.2916666666666667E-3</v>
      </c>
      <c r="K263" s="3">
        <f t="shared" si="31"/>
        <v>1.2842655911256746E-3</v>
      </c>
      <c r="L263" s="2">
        <v>2500</v>
      </c>
      <c r="M263">
        <f t="shared" si="32"/>
        <v>0.5</v>
      </c>
      <c r="N263">
        <f t="shared" si="33"/>
        <v>0.22</v>
      </c>
    </row>
    <row r="264" spans="4:14" ht="16.5" x14ac:dyDescent="0.25">
      <c r="D264" s="2" t="s">
        <v>153</v>
      </c>
      <c r="E264" s="2" t="s">
        <v>136</v>
      </c>
      <c r="F264" s="2">
        <v>0.5</v>
      </c>
      <c r="G264" s="2">
        <v>0.22</v>
      </c>
      <c r="H264" s="2">
        <v>0.11</v>
      </c>
      <c r="I264" s="3">
        <f t="shared" si="30"/>
        <v>4.4366666666666664E-4</v>
      </c>
      <c r="J264" s="3">
        <f t="shared" si="30"/>
        <v>2.2916666666666667E-3</v>
      </c>
      <c r="K264" s="3">
        <f t="shared" si="31"/>
        <v>1.2842655911256746E-3</v>
      </c>
      <c r="L264" s="2">
        <v>2500</v>
      </c>
      <c r="M264">
        <f t="shared" si="32"/>
        <v>0.5</v>
      </c>
      <c r="N264">
        <f t="shared" si="33"/>
        <v>0.22</v>
      </c>
    </row>
    <row r="265" spans="4:14" ht="16.5" x14ac:dyDescent="0.25">
      <c r="D265" s="2" t="s">
        <v>136</v>
      </c>
      <c r="E265" s="2" t="s">
        <v>137</v>
      </c>
      <c r="F265" s="2">
        <v>2.8</v>
      </c>
      <c r="G265" s="2">
        <v>0.19</v>
      </c>
      <c r="H265" s="2">
        <v>0.53199999999999992</v>
      </c>
      <c r="I265" s="3">
        <f t="shared" si="30"/>
        <v>1.6004333333333332E-3</v>
      </c>
      <c r="J265" s="3">
        <f t="shared" si="30"/>
        <v>0.34757333333333323</v>
      </c>
      <c r="K265" s="3">
        <f t="shared" si="31"/>
        <v>6.1280597168759205E-3</v>
      </c>
      <c r="L265" s="2">
        <v>2500</v>
      </c>
      <c r="M265">
        <f t="shared" si="32"/>
        <v>2.8</v>
      </c>
      <c r="N265">
        <f t="shared" si="33"/>
        <v>0.19</v>
      </c>
    </row>
    <row r="266" spans="4:14" ht="16.5" x14ac:dyDescent="0.25">
      <c r="D266" s="2" t="s">
        <v>137</v>
      </c>
      <c r="E266" s="2" t="s">
        <v>138</v>
      </c>
      <c r="F266" s="2">
        <v>2.8</v>
      </c>
      <c r="G266" s="2">
        <v>0.19</v>
      </c>
      <c r="H266" s="2">
        <v>0.53199999999999992</v>
      </c>
      <c r="I266" s="3">
        <f t="shared" si="30"/>
        <v>1.6004333333333332E-3</v>
      </c>
      <c r="J266" s="3">
        <f t="shared" si="30"/>
        <v>0.34757333333333323</v>
      </c>
      <c r="K266" s="3">
        <f t="shared" si="31"/>
        <v>6.1280597168759205E-3</v>
      </c>
      <c r="L266" s="2">
        <v>2500</v>
      </c>
      <c r="M266">
        <f t="shared" si="32"/>
        <v>2.8</v>
      </c>
      <c r="N266">
        <f t="shared" si="33"/>
        <v>0.19</v>
      </c>
    </row>
    <row r="267" spans="4:14" ht="16.5" x14ac:dyDescent="0.25">
      <c r="D267" s="2" t="s">
        <v>138</v>
      </c>
      <c r="E267" s="2" t="s">
        <v>139</v>
      </c>
      <c r="F267" s="2">
        <v>0.5</v>
      </c>
      <c r="G267" s="2">
        <v>0.19</v>
      </c>
      <c r="H267" s="2">
        <v>9.5000000000000001E-2</v>
      </c>
      <c r="I267" s="3">
        <f t="shared" si="30"/>
        <v>2.8579166666666667E-4</v>
      </c>
      <c r="J267" s="3">
        <f t="shared" si="30"/>
        <v>1.9791666666666668E-3</v>
      </c>
      <c r="K267" s="3">
        <f t="shared" si="31"/>
        <v>8.6996810643181469E-4</v>
      </c>
      <c r="L267" s="2">
        <v>2500</v>
      </c>
      <c r="M267">
        <f t="shared" si="32"/>
        <v>0.5</v>
      </c>
      <c r="N267">
        <f t="shared" si="33"/>
        <v>0.19</v>
      </c>
    </row>
    <row r="268" spans="4:14" ht="16.5" x14ac:dyDescent="0.25">
      <c r="D268" s="2" t="s">
        <v>134</v>
      </c>
      <c r="E268" s="2" t="s">
        <v>140</v>
      </c>
      <c r="F268" s="2">
        <v>2.8</v>
      </c>
      <c r="G268" s="2">
        <v>0.22</v>
      </c>
      <c r="H268" s="2">
        <v>0.61599999999999999</v>
      </c>
      <c r="I268" s="3">
        <f t="shared" si="30"/>
        <v>2.4845333333333333E-3</v>
      </c>
      <c r="J268" s="3">
        <f t="shared" si="30"/>
        <v>0.40245333333333327</v>
      </c>
      <c r="K268" s="3">
        <f t="shared" si="31"/>
        <v>9.4461972957158458E-3</v>
      </c>
      <c r="L268" s="2">
        <v>2500</v>
      </c>
      <c r="M268">
        <f t="shared" si="32"/>
        <v>2.8</v>
      </c>
      <c r="N268">
        <f t="shared" si="33"/>
        <v>0.22</v>
      </c>
    </row>
    <row r="269" spans="4:14" ht="16.5" x14ac:dyDescent="0.25">
      <c r="D269" s="2" t="s">
        <v>138</v>
      </c>
      <c r="E269" s="2" t="s">
        <v>141</v>
      </c>
      <c r="F269" s="2">
        <v>2.8</v>
      </c>
      <c r="G269" s="2">
        <v>0.19</v>
      </c>
      <c r="H269" s="2">
        <v>0.53199999999999992</v>
      </c>
      <c r="I269" s="3">
        <f t="shared" si="30"/>
        <v>1.6004333333333332E-3</v>
      </c>
      <c r="J269" s="3">
        <f t="shared" si="30"/>
        <v>0.34757333333333323</v>
      </c>
      <c r="K269" s="3">
        <f t="shared" si="31"/>
        <v>6.1280597168759205E-3</v>
      </c>
      <c r="L269" s="2">
        <v>2500</v>
      </c>
      <c r="M269">
        <f t="shared" si="32"/>
        <v>2.8</v>
      </c>
      <c r="N269">
        <f t="shared" si="33"/>
        <v>0.19</v>
      </c>
    </row>
    <row r="270" spans="4:14" ht="16.5" x14ac:dyDescent="0.25">
      <c r="D270" s="2" t="s">
        <v>142</v>
      </c>
      <c r="E270" s="2" t="s">
        <v>140</v>
      </c>
      <c r="F270" s="2">
        <v>2.8</v>
      </c>
      <c r="G270" s="2">
        <v>0.22</v>
      </c>
      <c r="H270" s="2">
        <v>0.61599999999999999</v>
      </c>
      <c r="I270" s="3">
        <f t="shared" si="30"/>
        <v>2.4845333333333333E-3</v>
      </c>
      <c r="J270" s="3">
        <f t="shared" si="30"/>
        <v>0.40245333333333327</v>
      </c>
      <c r="K270" s="3">
        <f t="shared" si="31"/>
        <v>9.4461972957158458E-3</v>
      </c>
      <c r="L270" s="2">
        <v>2500</v>
      </c>
      <c r="M270">
        <f t="shared" si="32"/>
        <v>2.8</v>
      </c>
      <c r="N270">
        <f t="shared" si="33"/>
        <v>0.22</v>
      </c>
    </row>
    <row r="271" spans="4:14" ht="16.5" x14ac:dyDescent="0.25">
      <c r="D271" s="2" t="s">
        <v>143</v>
      </c>
      <c r="E271" s="2" t="s">
        <v>141</v>
      </c>
      <c r="F271" s="2">
        <v>2.8</v>
      </c>
      <c r="G271" s="2">
        <v>0.19</v>
      </c>
      <c r="H271" s="2">
        <v>0.53199999999999992</v>
      </c>
      <c r="I271" s="3">
        <f t="shared" si="30"/>
        <v>1.6004333333333332E-3</v>
      </c>
      <c r="J271" s="3">
        <f t="shared" si="30"/>
        <v>0.34757333333333323</v>
      </c>
      <c r="K271" s="3">
        <f t="shared" si="31"/>
        <v>6.1280597168759205E-3</v>
      </c>
      <c r="L271" s="2">
        <v>2500</v>
      </c>
      <c r="M271">
        <f t="shared" si="32"/>
        <v>2.8</v>
      </c>
      <c r="N271">
        <f t="shared" si="33"/>
        <v>0.19</v>
      </c>
    </row>
    <row r="272" spans="4:14" ht="16.5" x14ac:dyDescent="0.25">
      <c r="D272" s="2" t="s">
        <v>139</v>
      </c>
      <c r="E272" s="2" t="s">
        <v>149</v>
      </c>
      <c r="F272" s="2">
        <v>0.6</v>
      </c>
      <c r="G272" s="2">
        <v>0.22</v>
      </c>
      <c r="H272" s="2">
        <v>0.13200000000000001</v>
      </c>
      <c r="I272" s="3">
        <f t="shared" si="30"/>
        <v>5.3239999999999993E-4</v>
      </c>
      <c r="J272" s="3">
        <f t="shared" si="30"/>
        <v>3.96E-3</v>
      </c>
      <c r="K272" s="3">
        <f t="shared" si="31"/>
        <v>1.6384033936627158E-3</v>
      </c>
      <c r="L272" s="2">
        <v>2500</v>
      </c>
      <c r="M272">
        <f t="shared" si="32"/>
        <v>0.6</v>
      </c>
      <c r="N272">
        <f t="shared" si="33"/>
        <v>0.22</v>
      </c>
    </row>
    <row r="273" spans="4:14" ht="16.5" x14ac:dyDescent="0.25">
      <c r="D273" s="2" t="s">
        <v>144</v>
      </c>
      <c r="E273" s="2" t="s">
        <v>142</v>
      </c>
      <c r="F273" s="2">
        <v>2.8</v>
      </c>
      <c r="G273" s="2">
        <v>0.22</v>
      </c>
      <c r="H273" s="2">
        <v>0.61599999999999999</v>
      </c>
      <c r="I273" s="3">
        <f t="shared" ref="I273:J288" si="34">I18</f>
        <v>2.4845333333333333E-3</v>
      </c>
      <c r="J273" s="3">
        <f t="shared" si="34"/>
        <v>0.40245333333333327</v>
      </c>
      <c r="K273" s="3">
        <f t="shared" si="31"/>
        <v>9.4461972957158458E-3</v>
      </c>
      <c r="L273" s="2">
        <v>2500</v>
      </c>
      <c r="M273">
        <f t="shared" si="32"/>
        <v>2.8</v>
      </c>
      <c r="N273">
        <f t="shared" si="33"/>
        <v>0.22</v>
      </c>
    </row>
    <row r="274" spans="4:14" ht="16.5" x14ac:dyDescent="0.25">
      <c r="D274" s="2" t="s">
        <v>148</v>
      </c>
      <c r="E274" s="2" t="s">
        <v>143</v>
      </c>
      <c r="F274" s="2">
        <v>2.8</v>
      </c>
      <c r="G274" s="2">
        <v>0.19</v>
      </c>
      <c r="H274" s="2">
        <v>0.53199999999999992</v>
      </c>
      <c r="I274" s="3">
        <f t="shared" si="34"/>
        <v>1.6004333333333332E-3</v>
      </c>
      <c r="J274" s="3">
        <f t="shared" si="34"/>
        <v>0.34757333333333323</v>
      </c>
      <c r="K274" s="3">
        <f t="shared" si="31"/>
        <v>6.1280597168759205E-3</v>
      </c>
      <c r="L274" s="2">
        <v>2500</v>
      </c>
      <c r="M274">
        <f t="shared" si="32"/>
        <v>2.8</v>
      </c>
      <c r="N274">
        <f t="shared" si="33"/>
        <v>0.19</v>
      </c>
    </row>
    <row r="275" spans="4:14" ht="16.5" x14ac:dyDescent="0.25">
      <c r="D275" s="2" t="s">
        <v>144</v>
      </c>
      <c r="E275" s="2" t="s">
        <v>145</v>
      </c>
      <c r="F275" s="2">
        <v>2.8</v>
      </c>
      <c r="G275" s="2">
        <v>0.22</v>
      </c>
      <c r="H275" s="2">
        <v>0.61599999999999999</v>
      </c>
      <c r="I275" s="3">
        <f t="shared" si="34"/>
        <v>2.4845333333333333E-3</v>
      </c>
      <c r="J275" s="3">
        <f t="shared" si="34"/>
        <v>0.40245333333333327</v>
      </c>
      <c r="K275" s="3">
        <f t="shared" si="31"/>
        <v>9.4461972957158458E-3</v>
      </c>
      <c r="L275" s="2">
        <v>2500</v>
      </c>
      <c r="M275">
        <f t="shared" si="32"/>
        <v>2.8</v>
      </c>
      <c r="N275">
        <f t="shared" si="33"/>
        <v>0.22</v>
      </c>
    </row>
    <row r="276" spans="4:14" ht="16.5" x14ac:dyDescent="0.25">
      <c r="D276" s="2" t="s">
        <v>145</v>
      </c>
      <c r="E276" s="2" t="s">
        <v>154</v>
      </c>
      <c r="F276" s="2">
        <v>0.5</v>
      </c>
      <c r="G276" s="2">
        <v>0.22</v>
      </c>
      <c r="H276" s="2">
        <v>0.11</v>
      </c>
      <c r="I276" s="3">
        <f t="shared" si="34"/>
        <v>4.4366666666666664E-4</v>
      </c>
      <c r="J276" s="3">
        <f t="shared" si="34"/>
        <v>2.2916666666666667E-3</v>
      </c>
      <c r="K276" s="3">
        <f t="shared" si="31"/>
        <v>1.2842655911256746E-3</v>
      </c>
      <c r="L276" s="2">
        <v>2500</v>
      </c>
      <c r="M276">
        <f t="shared" si="32"/>
        <v>0.5</v>
      </c>
      <c r="N276">
        <f t="shared" si="33"/>
        <v>0.22</v>
      </c>
    </row>
    <row r="277" spans="4:14" ht="16.5" x14ac:dyDescent="0.25">
      <c r="D277" s="2" t="s">
        <v>154</v>
      </c>
      <c r="E277" s="2" t="s">
        <v>146</v>
      </c>
      <c r="F277" s="2">
        <v>0.5</v>
      </c>
      <c r="G277" s="2">
        <v>0.22</v>
      </c>
      <c r="H277" s="2">
        <v>0.11</v>
      </c>
      <c r="I277" s="3">
        <f t="shared" si="34"/>
        <v>4.4366666666666664E-4</v>
      </c>
      <c r="J277" s="3">
        <f t="shared" si="34"/>
        <v>2.2916666666666667E-3</v>
      </c>
      <c r="K277" s="3">
        <f t="shared" si="31"/>
        <v>1.2842655911256746E-3</v>
      </c>
      <c r="L277" s="2">
        <v>2500</v>
      </c>
      <c r="M277">
        <f t="shared" si="32"/>
        <v>0.5</v>
      </c>
      <c r="N277">
        <f t="shared" si="33"/>
        <v>0.22</v>
      </c>
    </row>
    <row r="278" spans="4:14" ht="16.5" x14ac:dyDescent="0.25">
      <c r="D278" s="2" t="s">
        <v>146</v>
      </c>
      <c r="E278" s="2" t="s">
        <v>147</v>
      </c>
      <c r="F278" s="2">
        <v>2.8</v>
      </c>
      <c r="G278" s="2">
        <v>0.19</v>
      </c>
      <c r="H278" s="2">
        <v>0.53199999999999992</v>
      </c>
      <c r="I278" s="3">
        <f t="shared" si="34"/>
        <v>1.6004333333333332E-3</v>
      </c>
      <c r="J278" s="3">
        <f t="shared" si="34"/>
        <v>0.34757333333333323</v>
      </c>
      <c r="K278" s="3">
        <f t="shared" si="31"/>
        <v>6.1280597168759205E-3</v>
      </c>
      <c r="L278" s="2">
        <v>2500</v>
      </c>
      <c r="M278">
        <f t="shared" si="32"/>
        <v>2.8</v>
      </c>
      <c r="N278">
        <f t="shared" si="33"/>
        <v>0.19</v>
      </c>
    </row>
    <row r="279" spans="4:14" ht="16.5" x14ac:dyDescent="0.25">
      <c r="D279" s="2" t="s">
        <v>147</v>
      </c>
      <c r="E279" s="2" t="s">
        <v>148</v>
      </c>
      <c r="F279" s="2">
        <v>2.8</v>
      </c>
      <c r="G279" s="2">
        <v>0.19</v>
      </c>
      <c r="H279" s="2">
        <v>0.53199999999999992</v>
      </c>
      <c r="I279" s="3">
        <f t="shared" si="34"/>
        <v>1.6004333333333332E-3</v>
      </c>
      <c r="J279" s="3">
        <f t="shared" si="34"/>
        <v>0.34757333333333323</v>
      </c>
      <c r="K279" s="3">
        <f t="shared" si="31"/>
        <v>6.1280597168759205E-3</v>
      </c>
      <c r="L279" s="2">
        <v>2500</v>
      </c>
      <c r="M279">
        <f t="shared" si="32"/>
        <v>2.8</v>
      </c>
      <c r="N279">
        <f t="shared" si="33"/>
        <v>0.19</v>
      </c>
    </row>
    <row r="280" spans="4:14" ht="16.5" x14ac:dyDescent="0.25">
      <c r="D280" s="2" t="s">
        <v>148</v>
      </c>
      <c r="E280" s="2" t="s">
        <v>149</v>
      </c>
      <c r="F280" s="2">
        <v>0.5</v>
      </c>
      <c r="G280" s="2">
        <v>0.19</v>
      </c>
      <c r="H280" s="2">
        <v>9.5000000000000001E-2</v>
      </c>
      <c r="I280" s="3">
        <f t="shared" si="34"/>
        <v>2.8579166666666667E-4</v>
      </c>
      <c r="J280" s="3">
        <f t="shared" si="34"/>
        <v>1.9791666666666668E-3</v>
      </c>
      <c r="K280" s="3">
        <f t="shared" si="31"/>
        <v>8.6996810643181469E-4</v>
      </c>
      <c r="L280" s="2">
        <v>2500</v>
      </c>
      <c r="M280">
        <f t="shared" si="32"/>
        <v>0.5</v>
      </c>
      <c r="N280">
        <f t="shared" si="33"/>
        <v>0.19</v>
      </c>
    </row>
    <row r="281" spans="4:14" ht="16.5" x14ac:dyDescent="0.25">
      <c r="D281" s="2" t="s">
        <v>154</v>
      </c>
      <c r="E281" s="2" t="s">
        <v>150</v>
      </c>
      <c r="F281" s="2">
        <v>0.6</v>
      </c>
      <c r="G281" s="2">
        <v>0.22</v>
      </c>
      <c r="H281" s="2">
        <v>0.13200000000000001</v>
      </c>
      <c r="I281" s="3">
        <f t="shared" si="34"/>
        <v>5.3239999999999993E-4</v>
      </c>
      <c r="J281" s="3">
        <f t="shared" si="34"/>
        <v>3.96E-3</v>
      </c>
      <c r="K281" s="3">
        <f t="shared" si="31"/>
        <v>1.6384033936627158E-3</v>
      </c>
      <c r="L281" s="2">
        <v>2500</v>
      </c>
      <c r="M281">
        <f t="shared" si="32"/>
        <v>0.6</v>
      </c>
      <c r="N281">
        <f t="shared" si="33"/>
        <v>0.22</v>
      </c>
    </row>
    <row r="282" spans="4:14" ht="16.5" x14ac:dyDescent="0.25">
      <c r="D282" s="2" t="s">
        <v>151</v>
      </c>
      <c r="E282" s="2" t="s">
        <v>148</v>
      </c>
      <c r="F282" s="2">
        <v>0.5</v>
      </c>
      <c r="G282" s="2">
        <v>0.19</v>
      </c>
      <c r="H282" s="2">
        <v>9.5000000000000001E-2</v>
      </c>
      <c r="I282" s="3">
        <f t="shared" si="34"/>
        <v>2.8579166666666667E-4</v>
      </c>
      <c r="J282" s="3">
        <f t="shared" si="34"/>
        <v>1.9791666666666668E-3</v>
      </c>
      <c r="K282" s="3">
        <f t="shared" si="31"/>
        <v>8.6996810643181469E-4</v>
      </c>
      <c r="L282" s="2">
        <v>2500</v>
      </c>
      <c r="M282">
        <f t="shared" si="32"/>
        <v>0.5</v>
      </c>
      <c r="N282">
        <f t="shared" si="33"/>
        <v>0.19</v>
      </c>
    </row>
    <row r="283" spans="4:14" ht="16.5" x14ac:dyDescent="0.25">
      <c r="D283" s="2" t="s">
        <v>149</v>
      </c>
      <c r="E283" s="2" t="s">
        <v>152</v>
      </c>
      <c r="F283" s="2">
        <v>0.6</v>
      </c>
      <c r="G283" s="2">
        <v>0.22</v>
      </c>
      <c r="H283" s="2">
        <v>0.13200000000000001</v>
      </c>
      <c r="I283" s="3">
        <f t="shared" si="34"/>
        <v>5.3239999999999993E-4</v>
      </c>
      <c r="J283" s="3">
        <f t="shared" si="34"/>
        <v>3.96E-3</v>
      </c>
      <c r="K283" s="3">
        <f t="shared" si="31"/>
        <v>1.6384033936627158E-3</v>
      </c>
      <c r="L283" s="2">
        <v>2500</v>
      </c>
      <c r="M283">
        <f t="shared" si="32"/>
        <v>0.6</v>
      </c>
      <c r="N283">
        <f t="shared" si="33"/>
        <v>0.22</v>
      </c>
    </row>
    <row r="284" spans="4:14" ht="16.5" x14ac:dyDescent="0.25">
      <c r="D284" s="2" t="s">
        <v>150</v>
      </c>
      <c r="E284" s="2" t="s">
        <v>151</v>
      </c>
      <c r="F284" s="2">
        <v>0.6</v>
      </c>
      <c r="G284" s="2">
        <v>0.22</v>
      </c>
      <c r="H284" s="2">
        <v>0.13200000000000001</v>
      </c>
      <c r="I284" s="3">
        <f t="shared" si="34"/>
        <v>5.3239999999999993E-4</v>
      </c>
      <c r="J284" s="3">
        <f t="shared" si="34"/>
        <v>3.96E-3</v>
      </c>
      <c r="K284" s="3">
        <f t="shared" si="31"/>
        <v>1.6384033936627158E-3</v>
      </c>
      <c r="L284" s="2">
        <v>2500</v>
      </c>
      <c r="M284">
        <f t="shared" si="32"/>
        <v>0.6</v>
      </c>
      <c r="N284">
        <f t="shared" si="33"/>
        <v>0.22</v>
      </c>
    </row>
    <row r="285" spans="4:14" ht="16.5" x14ac:dyDescent="0.25">
      <c r="D285" s="2" t="s">
        <v>152</v>
      </c>
      <c r="E285" s="2" t="s">
        <v>151</v>
      </c>
      <c r="F285" s="2">
        <v>0.6</v>
      </c>
      <c r="G285" s="2">
        <v>0.22</v>
      </c>
      <c r="H285" s="2">
        <v>0.13200000000000001</v>
      </c>
      <c r="I285" s="3">
        <f t="shared" si="34"/>
        <v>5.3239999999999993E-4</v>
      </c>
      <c r="J285" s="3">
        <f t="shared" si="34"/>
        <v>3.96E-3</v>
      </c>
      <c r="K285" s="3">
        <f t="shared" si="31"/>
        <v>1.6384033936627158E-3</v>
      </c>
      <c r="L285" s="2">
        <v>2500</v>
      </c>
      <c r="M285">
        <f t="shared" si="32"/>
        <v>0.6</v>
      </c>
      <c r="N285">
        <f t="shared" si="33"/>
        <v>0.22</v>
      </c>
    </row>
    <row r="286" spans="4:14" ht="16.5" x14ac:dyDescent="0.25">
      <c r="D286" s="2" t="s">
        <v>155</v>
      </c>
      <c r="E286" s="2" t="s">
        <v>131</v>
      </c>
      <c r="F286" s="2">
        <v>0.6</v>
      </c>
      <c r="G286" s="2">
        <v>0.3</v>
      </c>
      <c r="H286" s="2">
        <v>0.18</v>
      </c>
      <c r="I286" s="3">
        <f t="shared" si="34"/>
        <v>1.3499999999999999E-3</v>
      </c>
      <c r="J286" s="3">
        <f t="shared" si="34"/>
        <v>5.3999999999999994E-3</v>
      </c>
      <c r="K286" s="3">
        <f t="shared" si="31"/>
        <v>3.7078593749999994E-3</v>
      </c>
      <c r="L286" s="2">
        <v>2500</v>
      </c>
      <c r="M286">
        <f t="shared" si="32"/>
        <v>0.6</v>
      </c>
      <c r="N286">
        <f t="shared" si="33"/>
        <v>0.3</v>
      </c>
    </row>
    <row r="287" spans="4:14" ht="16.5" x14ac:dyDescent="0.25">
      <c r="D287" s="2" t="s">
        <v>156</v>
      </c>
      <c r="E287" s="2" t="s">
        <v>132</v>
      </c>
      <c r="F287" s="2">
        <v>0.19</v>
      </c>
      <c r="G287" s="2">
        <v>0.6</v>
      </c>
      <c r="H287" s="2">
        <v>0.11399999999999999</v>
      </c>
      <c r="I287" s="3">
        <f t="shared" si="34"/>
        <v>3.4199999999999999E-3</v>
      </c>
      <c r="J287" s="3">
        <f t="shared" si="34"/>
        <v>3.4295000000000001E-4</v>
      </c>
      <c r="K287" s="3">
        <f t="shared" si="31"/>
        <v>1.0983552305194578E-3</v>
      </c>
      <c r="L287" s="2">
        <v>2500</v>
      </c>
      <c r="M287">
        <f t="shared" si="32"/>
        <v>0.6</v>
      </c>
      <c r="N287">
        <f t="shared" si="33"/>
        <v>0.19</v>
      </c>
    </row>
    <row r="288" spans="4:14" ht="16.5" x14ac:dyDescent="0.25">
      <c r="D288" s="2" t="s">
        <v>157</v>
      </c>
      <c r="E288" s="2" t="s">
        <v>133</v>
      </c>
      <c r="F288" s="2">
        <v>0.6</v>
      </c>
      <c r="G288" s="2">
        <v>0.3</v>
      </c>
      <c r="H288" s="2">
        <v>0.18</v>
      </c>
      <c r="I288" s="3">
        <f t="shared" si="34"/>
        <v>1.3499999999999999E-3</v>
      </c>
      <c r="J288" s="3">
        <f t="shared" si="34"/>
        <v>5.3999999999999994E-3</v>
      </c>
      <c r="K288" s="3">
        <f t="shared" si="31"/>
        <v>3.7078593749999994E-3</v>
      </c>
      <c r="L288" s="2">
        <v>2500</v>
      </c>
      <c r="M288">
        <f t="shared" si="32"/>
        <v>0.6</v>
      </c>
      <c r="N288">
        <f t="shared" si="33"/>
        <v>0.3</v>
      </c>
    </row>
    <row r="289" spans="4:14" ht="16.5" x14ac:dyDescent="0.25">
      <c r="D289" s="2" t="s">
        <v>158</v>
      </c>
      <c r="E289" s="2" t="s">
        <v>134</v>
      </c>
      <c r="F289" s="2">
        <v>0.22</v>
      </c>
      <c r="G289" s="2">
        <v>0.22</v>
      </c>
      <c r="H289" s="2">
        <v>4.8399999999999999E-2</v>
      </c>
      <c r="I289" s="3">
        <f t="shared" ref="I289:J304" si="35">I34</f>
        <v>1.9521333333333334E-4</v>
      </c>
      <c r="J289" s="3">
        <f t="shared" si="35"/>
        <v>1.9521333333333334E-4</v>
      </c>
      <c r="K289" s="3">
        <f t="shared" si="31"/>
        <v>3.2991053333333327E-4</v>
      </c>
      <c r="L289" s="2">
        <v>2500</v>
      </c>
      <c r="M289">
        <f t="shared" si="32"/>
        <v>0.22</v>
      </c>
      <c r="N289">
        <f t="shared" si="33"/>
        <v>0.22</v>
      </c>
    </row>
    <row r="290" spans="4:14" ht="16.5" x14ac:dyDescent="0.25">
      <c r="D290" s="2" t="s">
        <v>159</v>
      </c>
      <c r="E290" s="2" t="s">
        <v>135</v>
      </c>
      <c r="F290" s="2">
        <v>0.84499999999999997</v>
      </c>
      <c r="G290" s="2">
        <v>0.22</v>
      </c>
      <c r="H290" s="2">
        <v>0.18589999999999998</v>
      </c>
      <c r="I290" s="3">
        <f t="shared" si="35"/>
        <v>7.497966666666667E-4</v>
      </c>
      <c r="J290" s="3">
        <f t="shared" si="35"/>
        <v>1.1061437291666663E-2</v>
      </c>
      <c r="K290" s="3">
        <f t="shared" si="31"/>
        <v>2.5074374283918597E-3</v>
      </c>
      <c r="L290" s="2">
        <v>2500</v>
      </c>
      <c r="M290">
        <f t="shared" si="32"/>
        <v>0.84499999999999997</v>
      </c>
      <c r="N290">
        <f t="shared" si="33"/>
        <v>0.22</v>
      </c>
    </row>
    <row r="291" spans="4:14" ht="16.5" x14ac:dyDescent="0.25">
      <c r="D291" s="2" t="s">
        <v>160</v>
      </c>
      <c r="E291" s="2" t="s">
        <v>136</v>
      </c>
      <c r="F291" s="2">
        <v>0.84499999999999997</v>
      </c>
      <c r="G291" s="2">
        <v>0.19</v>
      </c>
      <c r="H291" s="2">
        <v>0.16055</v>
      </c>
      <c r="I291" s="3">
        <f t="shared" si="35"/>
        <v>4.8298791666666666E-4</v>
      </c>
      <c r="J291" s="3">
        <f t="shared" si="35"/>
        <v>9.5530594791666656E-3</v>
      </c>
      <c r="K291" s="3">
        <f t="shared" si="31"/>
        <v>1.6583358628363344E-3</v>
      </c>
      <c r="L291" s="2">
        <v>2500</v>
      </c>
      <c r="M291">
        <f t="shared" si="32"/>
        <v>0.84499999999999997</v>
      </c>
      <c r="N291">
        <f t="shared" si="33"/>
        <v>0.19</v>
      </c>
    </row>
    <row r="292" spans="4:14" ht="16.5" x14ac:dyDescent="0.25">
      <c r="D292" s="2" t="s">
        <v>161</v>
      </c>
      <c r="E292" s="2" t="s">
        <v>137</v>
      </c>
      <c r="F292" s="2">
        <v>0.84499999999999997</v>
      </c>
      <c r="G292" s="2">
        <v>0.19</v>
      </c>
      <c r="H292" s="2">
        <v>0.16055</v>
      </c>
      <c r="I292" s="3">
        <f t="shared" si="35"/>
        <v>4.8298791666666666E-4</v>
      </c>
      <c r="J292" s="3">
        <f t="shared" si="35"/>
        <v>9.5530594791666656E-3</v>
      </c>
      <c r="K292" s="3">
        <f t="shared" si="31"/>
        <v>1.6583358628363344E-3</v>
      </c>
      <c r="L292" s="2">
        <v>2500</v>
      </c>
      <c r="M292">
        <f t="shared" si="32"/>
        <v>0.84499999999999997</v>
      </c>
      <c r="N292">
        <f t="shared" si="33"/>
        <v>0.19</v>
      </c>
    </row>
    <row r="293" spans="4:14" ht="16.5" x14ac:dyDescent="0.25">
      <c r="D293" s="2" t="s">
        <v>162</v>
      </c>
      <c r="E293" s="2" t="s">
        <v>138</v>
      </c>
      <c r="F293" s="2">
        <v>0.19</v>
      </c>
      <c r="G293" s="2">
        <v>0.19</v>
      </c>
      <c r="H293" s="2">
        <v>3.61E-2</v>
      </c>
      <c r="I293" s="3">
        <f t="shared" si="35"/>
        <v>1.0860083333333335E-4</v>
      </c>
      <c r="J293" s="3">
        <f t="shared" si="35"/>
        <v>1.0860083333333335E-4</v>
      </c>
      <c r="K293" s="3">
        <f t="shared" si="31"/>
        <v>1.8353540833333337E-4</v>
      </c>
      <c r="L293" s="2">
        <v>2500</v>
      </c>
      <c r="M293">
        <f t="shared" si="32"/>
        <v>0.19</v>
      </c>
      <c r="N293">
        <f t="shared" si="33"/>
        <v>0.19</v>
      </c>
    </row>
    <row r="294" spans="4:14" ht="16.5" x14ac:dyDescent="0.25">
      <c r="D294" s="2" t="s">
        <v>163</v>
      </c>
      <c r="E294" s="2" t="s">
        <v>139</v>
      </c>
      <c r="F294" s="2">
        <v>0.22</v>
      </c>
      <c r="G294" s="2">
        <v>0.7</v>
      </c>
      <c r="H294" s="2">
        <v>0.154</v>
      </c>
      <c r="I294" s="3">
        <f t="shared" si="35"/>
        <v>6.2883333333333324E-3</v>
      </c>
      <c r="J294" s="3">
        <f t="shared" si="35"/>
        <v>6.2113333333333332E-4</v>
      </c>
      <c r="K294" s="3">
        <f t="shared" si="31"/>
        <v>1.9929957032570646E-3</v>
      </c>
      <c r="L294" s="2">
        <v>2500</v>
      </c>
      <c r="M294">
        <f t="shared" si="32"/>
        <v>0.7</v>
      </c>
      <c r="N294">
        <f t="shared" si="33"/>
        <v>0.22</v>
      </c>
    </row>
    <row r="295" spans="4:14" ht="16.5" x14ac:dyDescent="0.25">
      <c r="D295" s="2" t="s">
        <v>164</v>
      </c>
      <c r="E295" s="2" t="s">
        <v>140</v>
      </c>
      <c r="F295" s="4">
        <v>0.22</v>
      </c>
      <c r="G295" s="4">
        <v>0.94</v>
      </c>
      <c r="H295" s="2">
        <v>0.20679999999999998</v>
      </c>
      <c r="I295" s="3">
        <f t="shared" si="35"/>
        <v>1.522737333333333E-2</v>
      </c>
      <c r="J295" s="3">
        <f t="shared" si="35"/>
        <v>8.3409333333333321E-4</v>
      </c>
      <c r="K295" s="3">
        <f t="shared" si="31"/>
        <v>2.8445587341743299E-3</v>
      </c>
      <c r="L295" s="2">
        <v>2500</v>
      </c>
      <c r="M295">
        <f t="shared" si="32"/>
        <v>0.94</v>
      </c>
      <c r="N295">
        <f t="shared" si="33"/>
        <v>0.22</v>
      </c>
    </row>
    <row r="296" spans="4:14" ht="16.5" x14ac:dyDescent="0.25">
      <c r="D296" s="2" t="s">
        <v>165</v>
      </c>
      <c r="E296" s="2" t="s">
        <v>141</v>
      </c>
      <c r="F296" s="2">
        <v>0.19</v>
      </c>
      <c r="G296" s="2">
        <v>0.95</v>
      </c>
      <c r="H296" s="2">
        <v>0.18049999999999999</v>
      </c>
      <c r="I296" s="3">
        <f t="shared" si="35"/>
        <v>1.3575104166666664E-2</v>
      </c>
      <c r="J296" s="3">
        <f t="shared" si="35"/>
        <v>5.4300416666666661E-4</v>
      </c>
      <c r="K296" s="3">
        <f t="shared" si="31"/>
        <v>1.8983790565466666E-3</v>
      </c>
      <c r="L296" s="2">
        <v>2500</v>
      </c>
      <c r="M296">
        <f t="shared" si="32"/>
        <v>0.95</v>
      </c>
      <c r="N296">
        <f t="shared" si="33"/>
        <v>0.19</v>
      </c>
    </row>
    <row r="297" spans="4:14" ht="16.5" x14ac:dyDescent="0.25">
      <c r="D297" s="2" t="s">
        <v>166</v>
      </c>
      <c r="E297" s="2" t="s">
        <v>142</v>
      </c>
      <c r="F297" s="4">
        <v>0.22</v>
      </c>
      <c r="G297" s="4">
        <v>0.94</v>
      </c>
      <c r="H297" s="2">
        <v>0.20679999999999998</v>
      </c>
      <c r="I297" s="3">
        <f t="shared" si="35"/>
        <v>1.522737333333333E-2</v>
      </c>
      <c r="J297" s="3">
        <f t="shared" si="35"/>
        <v>8.3409333333333321E-4</v>
      </c>
      <c r="K297" s="3">
        <f t="shared" si="31"/>
        <v>2.8445587341743299E-3</v>
      </c>
      <c r="L297" s="2">
        <v>2500</v>
      </c>
      <c r="M297">
        <f t="shared" si="32"/>
        <v>0.94</v>
      </c>
      <c r="N297">
        <f t="shared" si="33"/>
        <v>0.22</v>
      </c>
    </row>
    <row r="298" spans="4:14" ht="16.5" x14ac:dyDescent="0.25">
      <c r="D298" s="2" t="s">
        <v>167</v>
      </c>
      <c r="E298" s="2" t="s">
        <v>143</v>
      </c>
      <c r="F298" s="2">
        <v>0.19</v>
      </c>
      <c r="G298" s="2">
        <v>0.95</v>
      </c>
      <c r="H298" s="2">
        <v>0.18049999999999999</v>
      </c>
      <c r="I298" s="3">
        <f t="shared" si="35"/>
        <v>1.3575104166666664E-2</v>
      </c>
      <c r="J298" s="3">
        <f t="shared" si="35"/>
        <v>5.4300416666666661E-4</v>
      </c>
      <c r="K298" s="3">
        <f t="shared" si="31"/>
        <v>1.8983790565466666E-3</v>
      </c>
      <c r="L298" s="2">
        <v>2500</v>
      </c>
      <c r="M298">
        <f t="shared" si="32"/>
        <v>0.95</v>
      </c>
      <c r="N298">
        <f t="shared" si="33"/>
        <v>0.19</v>
      </c>
    </row>
    <row r="299" spans="4:14" ht="16.5" x14ac:dyDescent="0.25">
      <c r="D299" s="2" t="s">
        <v>168</v>
      </c>
      <c r="E299" s="2" t="s">
        <v>144</v>
      </c>
      <c r="F299" s="2">
        <v>0.22</v>
      </c>
      <c r="G299" s="2">
        <v>0.22</v>
      </c>
      <c r="H299" s="2">
        <v>4.8399999999999999E-2</v>
      </c>
      <c r="I299" s="3">
        <f t="shared" si="35"/>
        <v>1.9521333333333334E-4</v>
      </c>
      <c r="J299" s="3">
        <f t="shared" si="35"/>
        <v>1.9521333333333334E-4</v>
      </c>
      <c r="K299" s="3">
        <f t="shared" si="31"/>
        <v>3.2991053333333327E-4</v>
      </c>
      <c r="L299" s="2">
        <v>2500</v>
      </c>
      <c r="M299">
        <f t="shared" si="32"/>
        <v>0.22</v>
      </c>
      <c r="N299">
        <f t="shared" si="33"/>
        <v>0.22</v>
      </c>
    </row>
    <row r="300" spans="4:14" ht="16.5" x14ac:dyDescent="0.25">
      <c r="D300" s="2" t="s">
        <v>169</v>
      </c>
      <c r="E300" s="2" t="s">
        <v>145</v>
      </c>
      <c r="F300" s="2">
        <v>0.84499999999999997</v>
      </c>
      <c r="G300" s="2">
        <v>0.22</v>
      </c>
      <c r="H300" s="2">
        <v>0.18589999999999998</v>
      </c>
      <c r="I300" s="3">
        <f t="shared" si="35"/>
        <v>7.497966666666667E-4</v>
      </c>
      <c r="J300" s="3">
        <f t="shared" si="35"/>
        <v>1.1061437291666663E-2</v>
      </c>
      <c r="K300" s="3">
        <f t="shared" si="31"/>
        <v>2.5074374283918597E-3</v>
      </c>
      <c r="L300" s="2">
        <v>2500</v>
      </c>
      <c r="M300">
        <f t="shared" si="32"/>
        <v>0.84499999999999997</v>
      </c>
      <c r="N300">
        <f t="shared" si="33"/>
        <v>0.22</v>
      </c>
    </row>
    <row r="301" spans="4:14" ht="16.5" x14ac:dyDescent="0.25">
      <c r="D301" s="2" t="s">
        <v>170</v>
      </c>
      <c r="E301" s="2" t="s">
        <v>146</v>
      </c>
      <c r="F301" s="2">
        <v>0.84499999999999997</v>
      </c>
      <c r="G301" s="2">
        <v>0.19</v>
      </c>
      <c r="H301" s="2">
        <v>0.16055</v>
      </c>
      <c r="I301" s="3">
        <f t="shared" si="35"/>
        <v>4.8298791666666666E-4</v>
      </c>
      <c r="J301" s="3">
        <f t="shared" si="35"/>
        <v>9.5530594791666656E-3</v>
      </c>
      <c r="K301" s="3">
        <f t="shared" si="31"/>
        <v>1.6583358628363344E-3</v>
      </c>
      <c r="L301" s="2">
        <v>2500</v>
      </c>
      <c r="M301">
        <f t="shared" si="32"/>
        <v>0.84499999999999997</v>
      </c>
      <c r="N301">
        <f t="shared" si="33"/>
        <v>0.19</v>
      </c>
    </row>
    <row r="302" spans="4:14" ht="16.5" x14ac:dyDescent="0.25">
      <c r="D302" s="2" t="s">
        <v>171</v>
      </c>
      <c r="E302" s="2" t="s">
        <v>147</v>
      </c>
      <c r="F302" s="2">
        <v>0.84499999999999997</v>
      </c>
      <c r="G302" s="2">
        <v>0.19</v>
      </c>
      <c r="H302" s="2">
        <v>0.16055</v>
      </c>
      <c r="I302" s="3">
        <f t="shared" si="35"/>
        <v>4.8298791666666666E-4</v>
      </c>
      <c r="J302" s="3">
        <f t="shared" si="35"/>
        <v>9.5530594791666656E-3</v>
      </c>
      <c r="K302" s="3">
        <f t="shared" si="31"/>
        <v>1.6583358628363344E-3</v>
      </c>
      <c r="L302" s="2">
        <v>2500</v>
      </c>
      <c r="M302">
        <f t="shared" si="32"/>
        <v>0.84499999999999997</v>
      </c>
      <c r="N302">
        <f t="shared" si="33"/>
        <v>0.19</v>
      </c>
    </row>
    <row r="303" spans="4:14" ht="16.5" x14ac:dyDescent="0.25">
      <c r="D303" s="2" t="s">
        <v>172</v>
      </c>
      <c r="E303" s="2" t="s">
        <v>148</v>
      </c>
      <c r="F303" s="2">
        <v>0.19</v>
      </c>
      <c r="G303" s="2">
        <v>0.19</v>
      </c>
      <c r="H303" s="2">
        <v>3.61E-2</v>
      </c>
      <c r="I303" s="3">
        <f t="shared" si="35"/>
        <v>1.0860083333333335E-4</v>
      </c>
      <c r="J303" s="3">
        <f t="shared" si="35"/>
        <v>1.0860083333333335E-4</v>
      </c>
      <c r="K303" s="3">
        <f t="shared" si="31"/>
        <v>1.8353540833333337E-4</v>
      </c>
      <c r="L303" s="2">
        <v>2500</v>
      </c>
      <c r="M303">
        <f t="shared" si="32"/>
        <v>0.19</v>
      </c>
      <c r="N303">
        <f t="shared" si="33"/>
        <v>0.19</v>
      </c>
    </row>
    <row r="304" spans="4:14" ht="16.5" x14ac:dyDescent="0.25">
      <c r="D304" s="2" t="s">
        <v>173</v>
      </c>
      <c r="E304" s="2" t="s">
        <v>149</v>
      </c>
      <c r="F304" s="2">
        <v>0.22</v>
      </c>
      <c r="G304" s="2">
        <v>0.7</v>
      </c>
      <c r="H304" s="2">
        <v>0.154</v>
      </c>
      <c r="I304" s="3">
        <f t="shared" si="35"/>
        <v>6.2883333333333324E-3</v>
      </c>
      <c r="J304" s="3">
        <f t="shared" si="35"/>
        <v>6.2113333333333332E-4</v>
      </c>
      <c r="K304" s="3">
        <f t="shared" si="31"/>
        <v>1.9929957032570646E-3</v>
      </c>
      <c r="L304" s="2">
        <v>2500</v>
      </c>
      <c r="M304">
        <f t="shared" si="32"/>
        <v>0.7</v>
      </c>
      <c r="N304">
        <f t="shared" si="33"/>
        <v>0.22</v>
      </c>
    </row>
    <row r="305" spans="4:14" ht="16.5" x14ac:dyDescent="0.25">
      <c r="D305" s="2" t="s">
        <v>174</v>
      </c>
      <c r="E305" s="2" t="s">
        <v>150</v>
      </c>
      <c r="F305" s="2">
        <v>0.6</v>
      </c>
      <c r="G305" s="2">
        <v>0.3</v>
      </c>
      <c r="H305" s="2">
        <v>0.18</v>
      </c>
      <c r="I305" s="3">
        <f t="shared" ref="I305:J307" si="36">I50</f>
        <v>1.3499999999999999E-3</v>
      </c>
      <c r="J305" s="3">
        <f t="shared" si="36"/>
        <v>5.3999999999999994E-3</v>
      </c>
      <c r="K305" s="3">
        <f t="shared" si="31"/>
        <v>3.7078593749999994E-3</v>
      </c>
      <c r="L305" s="2">
        <v>2500</v>
      </c>
      <c r="M305">
        <f t="shared" si="32"/>
        <v>0.6</v>
      </c>
      <c r="N305">
        <f t="shared" si="33"/>
        <v>0.3</v>
      </c>
    </row>
    <row r="306" spans="4:14" ht="16.5" x14ac:dyDescent="0.25">
      <c r="D306" s="2" t="s">
        <v>175</v>
      </c>
      <c r="E306" s="2" t="s">
        <v>151</v>
      </c>
      <c r="F306" s="2">
        <v>0.19</v>
      </c>
      <c r="G306" s="2">
        <v>0.6</v>
      </c>
      <c r="H306" s="2">
        <v>0.11399999999999999</v>
      </c>
      <c r="I306" s="3">
        <f t="shared" si="36"/>
        <v>3.4199999999999999E-3</v>
      </c>
      <c r="J306" s="3">
        <f t="shared" si="36"/>
        <v>3.4295000000000001E-4</v>
      </c>
      <c r="K306" s="3">
        <f t="shared" si="31"/>
        <v>1.0983552305194578E-3</v>
      </c>
      <c r="L306" s="2">
        <v>2500</v>
      </c>
      <c r="M306">
        <f t="shared" si="32"/>
        <v>0.6</v>
      </c>
      <c r="N306">
        <f t="shared" si="33"/>
        <v>0.19</v>
      </c>
    </row>
    <row r="307" spans="4:14" ht="16.5" x14ac:dyDescent="0.25">
      <c r="D307" s="2" t="s">
        <v>176</v>
      </c>
      <c r="E307" s="2" t="s">
        <v>152</v>
      </c>
      <c r="F307" s="2">
        <v>0.6</v>
      </c>
      <c r="G307" s="2">
        <v>0.3</v>
      </c>
      <c r="H307" s="2">
        <v>0.18</v>
      </c>
      <c r="I307" s="3">
        <f t="shared" si="36"/>
        <v>1.3499999999999999E-3</v>
      </c>
      <c r="J307" s="3">
        <f t="shared" si="36"/>
        <v>5.3999999999999994E-3</v>
      </c>
      <c r="K307" s="3">
        <f t="shared" si="31"/>
        <v>3.7078593749999994E-3</v>
      </c>
      <c r="L307" s="2">
        <v>2500</v>
      </c>
      <c r="M307">
        <f t="shared" si="32"/>
        <v>0.6</v>
      </c>
      <c r="N307">
        <f t="shared" si="33"/>
        <v>0.3</v>
      </c>
    </row>
    <row r="308" spans="4:14" ht="16.5" x14ac:dyDescent="0.25">
      <c r="D308" s="2" t="s">
        <v>155</v>
      </c>
      <c r="E308" s="2" t="s">
        <v>156</v>
      </c>
      <c r="F308" s="2">
        <v>0.6</v>
      </c>
      <c r="G308" s="2">
        <v>0.22</v>
      </c>
      <c r="H308" s="2">
        <v>0.13200000000000001</v>
      </c>
      <c r="I308" s="3">
        <f t="shared" ref="I308:J323" si="37">I2</f>
        <v>5.3239999999999993E-4</v>
      </c>
      <c r="J308" s="3">
        <f t="shared" si="37"/>
        <v>3.96E-3</v>
      </c>
      <c r="K308" s="3">
        <f t="shared" si="31"/>
        <v>1.6384033936627158E-3</v>
      </c>
      <c r="L308" s="2">
        <v>2500</v>
      </c>
      <c r="M308">
        <f t="shared" si="32"/>
        <v>0.6</v>
      </c>
      <c r="N308">
        <f t="shared" si="33"/>
        <v>0.22</v>
      </c>
    </row>
    <row r="309" spans="4:14" ht="16.5" x14ac:dyDescent="0.25">
      <c r="D309" s="2" t="s">
        <v>157</v>
      </c>
      <c r="E309" s="2" t="s">
        <v>156</v>
      </c>
      <c r="F309" s="2">
        <v>0.6</v>
      </c>
      <c r="G309" s="2">
        <v>0.22</v>
      </c>
      <c r="H309" s="2">
        <v>0.13200000000000001</v>
      </c>
      <c r="I309" s="3">
        <f t="shared" si="37"/>
        <v>5.3239999999999993E-4</v>
      </c>
      <c r="J309" s="3">
        <f t="shared" si="37"/>
        <v>3.96E-3</v>
      </c>
      <c r="K309" s="3">
        <f t="shared" si="31"/>
        <v>1.6384033936627158E-3</v>
      </c>
      <c r="L309" s="2">
        <v>2500</v>
      </c>
      <c r="M309">
        <f t="shared" si="32"/>
        <v>0.6</v>
      </c>
      <c r="N309">
        <f t="shared" si="33"/>
        <v>0.22</v>
      </c>
    </row>
    <row r="310" spans="4:14" ht="16.5" x14ac:dyDescent="0.25">
      <c r="D310" s="2" t="s">
        <v>177</v>
      </c>
      <c r="E310" s="2" t="s">
        <v>155</v>
      </c>
      <c r="F310" s="2">
        <v>0.6</v>
      </c>
      <c r="G310" s="2">
        <v>0.22</v>
      </c>
      <c r="H310" s="2">
        <v>0.13200000000000001</v>
      </c>
      <c r="I310" s="3">
        <f t="shared" si="37"/>
        <v>5.3239999999999993E-4</v>
      </c>
      <c r="J310" s="3">
        <f t="shared" si="37"/>
        <v>3.96E-3</v>
      </c>
      <c r="K310" s="3">
        <f t="shared" si="31"/>
        <v>1.6384033936627158E-3</v>
      </c>
      <c r="L310" s="2">
        <v>2500</v>
      </c>
      <c r="M310">
        <f t="shared" si="32"/>
        <v>0.6</v>
      </c>
      <c r="N310">
        <f t="shared" si="33"/>
        <v>0.22</v>
      </c>
    </row>
    <row r="311" spans="4:14" ht="16.5" x14ac:dyDescent="0.25">
      <c r="D311" s="2" t="s">
        <v>156</v>
      </c>
      <c r="E311" s="2" t="s">
        <v>162</v>
      </c>
      <c r="F311" s="2">
        <v>0.5</v>
      </c>
      <c r="G311" s="2">
        <v>0.19</v>
      </c>
      <c r="H311" s="2">
        <v>9.5000000000000001E-2</v>
      </c>
      <c r="I311" s="3">
        <f t="shared" si="37"/>
        <v>2.8579166666666667E-4</v>
      </c>
      <c r="J311" s="3">
        <f t="shared" si="37"/>
        <v>1.9791666666666668E-3</v>
      </c>
      <c r="K311" s="3">
        <f t="shared" si="31"/>
        <v>8.6996810643181469E-4</v>
      </c>
      <c r="L311" s="2">
        <v>2500</v>
      </c>
      <c r="M311">
        <f t="shared" si="32"/>
        <v>0.5</v>
      </c>
      <c r="N311">
        <f t="shared" si="33"/>
        <v>0.19</v>
      </c>
    </row>
    <row r="312" spans="4:14" ht="16.5" x14ac:dyDescent="0.25">
      <c r="D312" s="2" t="s">
        <v>163</v>
      </c>
      <c r="E312" s="2" t="s">
        <v>157</v>
      </c>
      <c r="F312" s="2">
        <v>0.6</v>
      </c>
      <c r="G312" s="2">
        <v>0.22</v>
      </c>
      <c r="H312" s="2">
        <v>0.13200000000000001</v>
      </c>
      <c r="I312" s="3">
        <f t="shared" si="37"/>
        <v>5.3239999999999993E-4</v>
      </c>
      <c r="J312" s="3">
        <f t="shared" si="37"/>
        <v>3.96E-3</v>
      </c>
      <c r="K312" s="3">
        <f t="shared" si="31"/>
        <v>1.6384033936627158E-3</v>
      </c>
      <c r="L312" s="2">
        <v>2500</v>
      </c>
      <c r="M312">
        <f t="shared" si="32"/>
        <v>0.6</v>
      </c>
      <c r="N312">
        <f t="shared" si="33"/>
        <v>0.22</v>
      </c>
    </row>
    <row r="313" spans="4:14" ht="16.5" x14ac:dyDescent="0.25">
      <c r="D313" s="2" t="s">
        <v>158</v>
      </c>
      <c r="E313" s="2" t="s">
        <v>159</v>
      </c>
      <c r="F313" s="2">
        <v>2.8</v>
      </c>
      <c r="G313" s="2">
        <v>0.22</v>
      </c>
      <c r="H313" s="2">
        <v>0.61599999999999999</v>
      </c>
      <c r="I313" s="3">
        <f t="shared" si="37"/>
        <v>2.4845333333333333E-3</v>
      </c>
      <c r="J313" s="3">
        <f t="shared" si="37"/>
        <v>0.40245333333333327</v>
      </c>
      <c r="K313" s="3">
        <f t="shared" si="31"/>
        <v>9.4461972957158458E-3</v>
      </c>
      <c r="L313" s="2">
        <v>2500</v>
      </c>
      <c r="M313">
        <f t="shared" si="32"/>
        <v>2.8</v>
      </c>
      <c r="N313">
        <f t="shared" si="33"/>
        <v>0.22</v>
      </c>
    </row>
    <row r="314" spans="4:14" ht="16.5" x14ac:dyDescent="0.25">
      <c r="D314" s="2" t="s">
        <v>159</v>
      </c>
      <c r="E314" s="2" t="s">
        <v>177</v>
      </c>
      <c r="F314" s="2">
        <v>0.5</v>
      </c>
      <c r="G314" s="2">
        <v>0.22</v>
      </c>
      <c r="H314" s="2">
        <v>0.11</v>
      </c>
      <c r="I314" s="3">
        <f t="shared" si="37"/>
        <v>4.4366666666666664E-4</v>
      </c>
      <c r="J314" s="3">
        <f t="shared" si="37"/>
        <v>2.2916666666666667E-3</v>
      </c>
      <c r="K314" s="3">
        <f t="shared" si="31"/>
        <v>1.2842655911256746E-3</v>
      </c>
      <c r="L314" s="2">
        <v>2500</v>
      </c>
      <c r="M314">
        <f t="shared" si="32"/>
        <v>0.5</v>
      </c>
      <c r="N314">
        <f t="shared" si="33"/>
        <v>0.22</v>
      </c>
    </row>
    <row r="315" spans="4:14" ht="16.5" x14ac:dyDescent="0.25">
      <c r="D315" s="2" t="s">
        <v>177</v>
      </c>
      <c r="E315" s="2" t="s">
        <v>160</v>
      </c>
      <c r="F315" s="2">
        <v>0.5</v>
      </c>
      <c r="G315" s="2">
        <v>0.22</v>
      </c>
      <c r="H315" s="2">
        <v>0.11</v>
      </c>
      <c r="I315" s="3">
        <f t="shared" si="37"/>
        <v>4.4366666666666664E-4</v>
      </c>
      <c r="J315" s="3">
        <f t="shared" si="37"/>
        <v>2.2916666666666667E-3</v>
      </c>
      <c r="K315" s="3">
        <f t="shared" si="31"/>
        <v>1.2842655911256746E-3</v>
      </c>
      <c r="L315" s="2">
        <v>2500</v>
      </c>
      <c r="M315">
        <f t="shared" si="32"/>
        <v>0.5</v>
      </c>
      <c r="N315">
        <f t="shared" si="33"/>
        <v>0.22</v>
      </c>
    </row>
    <row r="316" spans="4:14" ht="16.5" x14ac:dyDescent="0.25">
      <c r="D316" s="2" t="s">
        <v>160</v>
      </c>
      <c r="E316" s="2" t="s">
        <v>161</v>
      </c>
      <c r="F316" s="2">
        <v>2.8</v>
      </c>
      <c r="G316" s="2">
        <v>0.19</v>
      </c>
      <c r="H316" s="2">
        <v>0.53199999999999992</v>
      </c>
      <c r="I316" s="3">
        <f t="shared" si="37"/>
        <v>1.6004333333333332E-3</v>
      </c>
      <c r="J316" s="3">
        <f t="shared" si="37"/>
        <v>0.34757333333333323</v>
      </c>
      <c r="K316" s="3">
        <f t="shared" si="31"/>
        <v>6.1280597168759205E-3</v>
      </c>
      <c r="L316" s="2">
        <v>2500</v>
      </c>
      <c r="M316">
        <f t="shared" si="32"/>
        <v>2.8</v>
      </c>
      <c r="N316">
        <f t="shared" si="33"/>
        <v>0.19</v>
      </c>
    </row>
    <row r="317" spans="4:14" ht="16.5" x14ac:dyDescent="0.25">
      <c r="D317" s="2" t="s">
        <v>161</v>
      </c>
      <c r="E317" s="2" t="s">
        <v>162</v>
      </c>
      <c r="F317" s="2">
        <v>2.8</v>
      </c>
      <c r="G317" s="2">
        <v>0.19</v>
      </c>
      <c r="H317" s="2">
        <v>0.53199999999999992</v>
      </c>
      <c r="I317" s="3">
        <f t="shared" si="37"/>
        <v>1.6004333333333332E-3</v>
      </c>
      <c r="J317" s="3">
        <f t="shared" si="37"/>
        <v>0.34757333333333323</v>
      </c>
      <c r="K317" s="3">
        <f t="shared" si="31"/>
        <v>6.1280597168759205E-3</v>
      </c>
      <c r="L317" s="2">
        <v>2500</v>
      </c>
      <c r="M317">
        <f t="shared" si="32"/>
        <v>2.8</v>
      </c>
      <c r="N317">
        <f t="shared" si="33"/>
        <v>0.19</v>
      </c>
    </row>
    <row r="318" spans="4:14" ht="16.5" x14ac:dyDescent="0.25">
      <c r="D318" s="2" t="s">
        <v>162</v>
      </c>
      <c r="E318" s="2" t="s">
        <v>163</v>
      </c>
      <c r="F318" s="2">
        <v>0.5</v>
      </c>
      <c r="G318" s="2">
        <v>0.19</v>
      </c>
      <c r="H318" s="2">
        <v>9.5000000000000001E-2</v>
      </c>
      <c r="I318" s="3">
        <f t="shared" si="37"/>
        <v>2.8579166666666667E-4</v>
      </c>
      <c r="J318" s="3">
        <f t="shared" si="37"/>
        <v>1.9791666666666668E-3</v>
      </c>
      <c r="K318" s="3">
        <f t="shared" si="31"/>
        <v>8.6996810643181469E-4</v>
      </c>
      <c r="L318" s="2">
        <v>2500</v>
      </c>
      <c r="M318">
        <f t="shared" si="32"/>
        <v>0.5</v>
      </c>
      <c r="N318">
        <f t="shared" si="33"/>
        <v>0.19</v>
      </c>
    </row>
    <row r="319" spans="4:14" ht="16.5" x14ac:dyDescent="0.25">
      <c r="D319" s="2" t="s">
        <v>158</v>
      </c>
      <c r="E319" s="2" t="s">
        <v>164</v>
      </c>
      <c r="F319" s="2">
        <v>2.8</v>
      </c>
      <c r="G319" s="2">
        <v>0.22</v>
      </c>
      <c r="H319" s="2">
        <v>0.61599999999999999</v>
      </c>
      <c r="I319" s="3">
        <f t="shared" si="37"/>
        <v>2.4845333333333333E-3</v>
      </c>
      <c r="J319" s="3">
        <f t="shared" si="37"/>
        <v>0.40245333333333327</v>
      </c>
      <c r="K319" s="3">
        <f t="shared" si="31"/>
        <v>9.4461972957158458E-3</v>
      </c>
      <c r="L319" s="2">
        <v>2500</v>
      </c>
      <c r="M319">
        <f t="shared" si="32"/>
        <v>2.8</v>
      </c>
      <c r="N319">
        <f t="shared" si="33"/>
        <v>0.22</v>
      </c>
    </row>
    <row r="320" spans="4:14" ht="16.5" x14ac:dyDescent="0.25">
      <c r="D320" s="2" t="s">
        <v>162</v>
      </c>
      <c r="E320" s="2" t="s">
        <v>165</v>
      </c>
      <c r="F320" s="2">
        <v>2.8</v>
      </c>
      <c r="G320" s="2">
        <v>0.19</v>
      </c>
      <c r="H320" s="2">
        <v>0.53199999999999992</v>
      </c>
      <c r="I320" s="3">
        <f t="shared" si="37"/>
        <v>1.6004333333333332E-3</v>
      </c>
      <c r="J320" s="3">
        <f t="shared" si="37"/>
        <v>0.34757333333333323</v>
      </c>
      <c r="K320" s="3">
        <f t="shared" si="31"/>
        <v>6.1280597168759205E-3</v>
      </c>
      <c r="L320" s="2">
        <v>2500</v>
      </c>
      <c r="M320">
        <f t="shared" si="32"/>
        <v>2.8</v>
      </c>
      <c r="N320">
        <f t="shared" si="33"/>
        <v>0.19</v>
      </c>
    </row>
    <row r="321" spans="4:14" ht="16.5" x14ac:dyDescent="0.25">
      <c r="D321" s="2" t="s">
        <v>166</v>
      </c>
      <c r="E321" s="2" t="s">
        <v>164</v>
      </c>
      <c r="F321" s="2">
        <v>2.8</v>
      </c>
      <c r="G321" s="2">
        <v>0.22</v>
      </c>
      <c r="H321" s="2">
        <v>0.61599999999999999</v>
      </c>
      <c r="I321" s="3">
        <f t="shared" si="37"/>
        <v>2.4845333333333333E-3</v>
      </c>
      <c r="J321" s="3">
        <f t="shared" si="37"/>
        <v>0.40245333333333327</v>
      </c>
      <c r="K321" s="3">
        <f t="shared" si="31"/>
        <v>9.4461972957158458E-3</v>
      </c>
      <c r="L321" s="2">
        <v>2500</v>
      </c>
      <c r="M321">
        <f t="shared" si="32"/>
        <v>2.8</v>
      </c>
      <c r="N321">
        <f t="shared" si="33"/>
        <v>0.22</v>
      </c>
    </row>
    <row r="322" spans="4:14" ht="16.5" x14ac:dyDescent="0.25">
      <c r="D322" s="2" t="s">
        <v>167</v>
      </c>
      <c r="E322" s="2" t="s">
        <v>165</v>
      </c>
      <c r="F322" s="2">
        <v>2.8</v>
      </c>
      <c r="G322" s="2">
        <v>0.19</v>
      </c>
      <c r="H322" s="2">
        <v>0.53199999999999992</v>
      </c>
      <c r="I322" s="3">
        <f t="shared" si="37"/>
        <v>1.6004333333333332E-3</v>
      </c>
      <c r="J322" s="3">
        <f t="shared" si="37"/>
        <v>0.34757333333333323</v>
      </c>
      <c r="K322" s="3">
        <f t="shared" si="31"/>
        <v>6.1280597168759205E-3</v>
      </c>
      <c r="L322" s="2">
        <v>2500</v>
      </c>
      <c r="M322">
        <f t="shared" si="32"/>
        <v>2.8</v>
      </c>
      <c r="N322">
        <f t="shared" si="33"/>
        <v>0.19</v>
      </c>
    </row>
    <row r="323" spans="4:14" ht="16.5" x14ac:dyDescent="0.25">
      <c r="D323" s="2" t="s">
        <v>163</v>
      </c>
      <c r="E323" s="2" t="s">
        <v>173</v>
      </c>
      <c r="F323" s="2">
        <v>0.6</v>
      </c>
      <c r="G323" s="2">
        <v>0.22</v>
      </c>
      <c r="H323" s="2">
        <v>0.13200000000000001</v>
      </c>
      <c r="I323" s="3">
        <f t="shared" si="37"/>
        <v>5.3239999999999993E-4</v>
      </c>
      <c r="J323" s="3">
        <f t="shared" si="37"/>
        <v>3.96E-3</v>
      </c>
      <c r="K323" s="3">
        <f t="shared" ref="K323:K386" si="38">0.5*M323*(0.5*N323)^3*(16/3-3.36*N323*(1-(0.5*N323)^4/(12*(M323*0.5)^4))/M323)</f>
        <v>1.6384033936627158E-3</v>
      </c>
      <c r="L323" s="2">
        <v>2500</v>
      </c>
      <c r="M323">
        <f t="shared" ref="M323:M386" si="39">MAX(F323,G323)</f>
        <v>0.6</v>
      </c>
      <c r="N323">
        <f t="shared" ref="N323:N386" si="40">MIN(F323,G323)</f>
        <v>0.22</v>
      </c>
    </row>
    <row r="324" spans="4:14" ht="16.5" x14ac:dyDescent="0.25">
      <c r="D324" s="2" t="s">
        <v>168</v>
      </c>
      <c r="E324" s="2" t="s">
        <v>166</v>
      </c>
      <c r="F324" s="2">
        <v>2.8</v>
      </c>
      <c r="G324" s="2">
        <v>0.22</v>
      </c>
      <c r="H324" s="2">
        <v>0.61599999999999999</v>
      </c>
      <c r="I324" s="3">
        <f t="shared" ref="I324:J339" si="41">I18</f>
        <v>2.4845333333333333E-3</v>
      </c>
      <c r="J324" s="3">
        <f t="shared" si="41"/>
        <v>0.40245333333333327</v>
      </c>
      <c r="K324" s="3">
        <f t="shared" si="38"/>
        <v>9.4461972957158458E-3</v>
      </c>
      <c r="L324" s="2">
        <v>2500</v>
      </c>
      <c r="M324">
        <f t="shared" si="39"/>
        <v>2.8</v>
      </c>
      <c r="N324">
        <f t="shared" si="40"/>
        <v>0.22</v>
      </c>
    </row>
    <row r="325" spans="4:14" ht="16.5" x14ac:dyDescent="0.25">
      <c r="D325" s="2" t="s">
        <v>172</v>
      </c>
      <c r="E325" s="2" t="s">
        <v>167</v>
      </c>
      <c r="F325" s="2">
        <v>2.8</v>
      </c>
      <c r="G325" s="2">
        <v>0.19</v>
      </c>
      <c r="H325" s="2">
        <v>0.53199999999999992</v>
      </c>
      <c r="I325" s="3">
        <f t="shared" si="41"/>
        <v>1.6004333333333332E-3</v>
      </c>
      <c r="J325" s="3">
        <f t="shared" si="41"/>
        <v>0.34757333333333323</v>
      </c>
      <c r="K325" s="3">
        <f t="shared" si="38"/>
        <v>6.1280597168759205E-3</v>
      </c>
      <c r="L325" s="2">
        <v>2500</v>
      </c>
      <c r="M325">
        <f t="shared" si="39"/>
        <v>2.8</v>
      </c>
      <c r="N325">
        <f t="shared" si="40"/>
        <v>0.19</v>
      </c>
    </row>
    <row r="326" spans="4:14" ht="16.5" x14ac:dyDescent="0.25">
      <c r="D326" s="2" t="s">
        <v>168</v>
      </c>
      <c r="E326" s="2" t="s">
        <v>169</v>
      </c>
      <c r="F326" s="2">
        <v>2.8</v>
      </c>
      <c r="G326" s="2">
        <v>0.22</v>
      </c>
      <c r="H326" s="2">
        <v>0.61599999999999999</v>
      </c>
      <c r="I326" s="3">
        <f t="shared" si="41"/>
        <v>2.4845333333333333E-3</v>
      </c>
      <c r="J326" s="3">
        <f t="shared" si="41"/>
        <v>0.40245333333333327</v>
      </c>
      <c r="K326" s="3">
        <f t="shared" si="38"/>
        <v>9.4461972957158458E-3</v>
      </c>
      <c r="L326" s="2">
        <v>2500</v>
      </c>
      <c r="M326">
        <f t="shared" si="39"/>
        <v>2.8</v>
      </c>
      <c r="N326">
        <f t="shared" si="40"/>
        <v>0.22</v>
      </c>
    </row>
    <row r="327" spans="4:14" ht="16.5" x14ac:dyDescent="0.25">
      <c r="D327" s="2" t="s">
        <v>169</v>
      </c>
      <c r="E327" s="2" t="s">
        <v>178</v>
      </c>
      <c r="F327" s="2">
        <v>0.5</v>
      </c>
      <c r="G327" s="2">
        <v>0.22</v>
      </c>
      <c r="H327" s="2">
        <v>0.11</v>
      </c>
      <c r="I327" s="3">
        <f t="shared" si="41"/>
        <v>4.4366666666666664E-4</v>
      </c>
      <c r="J327" s="3">
        <f t="shared" si="41"/>
        <v>2.2916666666666667E-3</v>
      </c>
      <c r="K327" s="3">
        <f t="shared" si="38"/>
        <v>1.2842655911256746E-3</v>
      </c>
      <c r="L327" s="2">
        <v>2500</v>
      </c>
      <c r="M327">
        <f t="shared" si="39"/>
        <v>0.5</v>
      </c>
      <c r="N327">
        <f t="shared" si="40"/>
        <v>0.22</v>
      </c>
    </row>
    <row r="328" spans="4:14" ht="16.5" x14ac:dyDescent="0.25">
      <c r="D328" s="2" t="s">
        <v>178</v>
      </c>
      <c r="E328" s="2" t="s">
        <v>170</v>
      </c>
      <c r="F328" s="2">
        <v>0.5</v>
      </c>
      <c r="G328" s="2">
        <v>0.22</v>
      </c>
      <c r="H328" s="2">
        <v>0.11</v>
      </c>
      <c r="I328" s="3">
        <f t="shared" si="41"/>
        <v>4.4366666666666664E-4</v>
      </c>
      <c r="J328" s="3">
        <f t="shared" si="41"/>
        <v>2.2916666666666667E-3</v>
      </c>
      <c r="K328" s="3">
        <f t="shared" si="38"/>
        <v>1.2842655911256746E-3</v>
      </c>
      <c r="L328" s="2">
        <v>2500</v>
      </c>
      <c r="M328">
        <f t="shared" si="39"/>
        <v>0.5</v>
      </c>
      <c r="N328">
        <f t="shared" si="40"/>
        <v>0.22</v>
      </c>
    </row>
    <row r="329" spans="4:14" ht="16.5" x14ac:dyDescent="0.25">
      <c r="D329" s="2" t="s">
        <v>170</v>
      </c>
      <c r="E329" s="2" t="s">
        <v>171</v>
      </c>
      <c r="F329" s="2">
        <v>2.8</v>
      </c>
      <c r="G329" s="2">
        <v>0.19</v>
      </c>
      <c r="H329" s="2">
        <v>0.53199999999999992</v>
      </c>
      <c r="I329" s="3">
        <f t="shared" si="41"/>
        <v>1.6004333333333332E-3</v>
      </c>
      <c r="J329" s="3">
        <f t="shared" si="41"/>
        <v>0.34757333333333323</v>
      </c>
      <c r="K329" s="3">
        <f t="shared" si="38"/>
        <v>6.1280597168759205E-3</v>
      </c>
      <c r="L329" s="2">
        <v>2500</v>
      </c>
      <c r="M329">
        <f t="shared" si="39"/>
        <v>2.8</v>
      </c>
      <c r="N329">
        <f t="shared" si="40"/>
        <v>0.19</v>
      </c>
    </row>
    <row r="330" spans="4:14" ht="16.5" x14ac:dyDescent="0.25">
      <c r="D330" s="2" t="s">
        <v>171</v>
      </c>
      <c r="E330" s="2" t="s">
        <v>172</v>
      </c>
      <c r="F330" s="2">
        <v>2.8</v>
      </c>
      <c r="G330" s="2">
        <v>0.19</v>
      </c>
      <c r="H330" s="2">
        <v>0.53199999999999992</v>
      </c>
      <c r="I330" s="3">
        <f t="shared" si="41"/>
        <v>1.6004333333333332E-3</v>
      </c>
      <c r="J330" s="3">
        <f t="shared" si="41"/>
        <v>0.34757333333333323</v>
      </c>
      <c r="K330" s="3">
        <f t="shared" si="38"/>
        <v>6.1280597168759205E-3</v>
      </c>
      <c r="L330" s="2">
        <v>2500</v>
      </c>
      <c r="M330">
        <f t="shared" si="39"/>
        <v>2.8</v>
      </c>
      <c r="N330">
        <f t="shared" si="40"/>
        <v>0.19</v>
      </c>
    </row>
    <row r="331" spans="4:14" ht="16.5" x14ac:dyDescent="0.25">
      <c r="D331" s="2" t="s">
        <v>172</v>
      </c>
      <c r="E331" s="2" t="s">
        <v>173</v>
      </c>
      <c r="F331" s="2">
        <v>0.5</v>
      </c>
      <c r="G331" s="2">
        <v>0.19</v>
      </c>
      <c r="H331" s="2">
        <v>9.5000000000000001E-2</v>
      </c>
      <c r="I331" s="3">
        <f t="shared" si="41"/>
        <v>2.8579166666666667E-4</v>
      </c>
      <c r="J331" s="3">
        <f t="shared" si="41"/>
        <v>1.9791666666666668E-3</v>
      </c>
      <c r="K331" s="3">
        <f t="shared" si="38"/>
        <v>8.6996810643181469E-4</v>
      </c>
      <c r="L331" s="2">
        <v>2500</v>
      </c>
      <c r="M331">
        <f t="shared" si="39"/>
        <v>0.5</v>
      </c>
      <c r="N331">
        <f t="shared" si="40"/>
        <v>0.19</v>
      </c>
    </row>
    <row r="332" spans="4:14" ht="16.5" x14ac:dyDescent="0.25">
      <c r="D332" s="2" t="s">
        <v>178</v>
      </c>
      <c r="E332" s="2" t="s">
        <v>174</v>
      </c>
      <c r="F332" s="2">
        <v>0.6</v>
      </c>
      <c r="G332" s="2">
        <v>0.22</v>
      </c>
      <c r="H332" s="2">
        <v>0.13200000000000001</v>
      </c>
      <c r="I332" s="3">
        <f t="shared" si="41"/>
        <v>5.3239999999999993E-4</v>
      </c>
      <c r="J332" s="3">
        <f t="shared" si="41"/>
        <v>3.96E-3</v>
      </c>
      <c r="K332" s="3">
        <f t="shared" si="38"/>
        <v>1.6384033936627158E-3</v>
      </c>
      <c r="L332" s="2">
        <v>2500</v>
      </c>
      <c r="M332">
        <f t="shared" si="39"/>
        <v>0.6</v>
      </c>
      <c r="N332">
        <f t="shared" si="40"/>
        <v>0.22</v>
      </c>
    </row>
    <row r="333" spans="4:14" ht="16.5" x14ac:dyDescent="0.25">
      <c r="D333" s="2" t="s">
        <v>175</v>
      </c>
      <c r="E333" s="2" t="s">
        <v>172</v>
      </c>
      <c r="F333" s="2">
        <v>0.5</v>
      </c>
      <c r="G333" s="2">
        <v>0.19</v>
      </c>
      <c r="H333" s="2">
        <v>9.5000000000000001E-2</v>
      </c>
      <c r="I333" s="3">
        <f t="shared" si="41"/>
        <v>2.8579166666666667E-4</v>
      </c>
      <c r="J333" s="3">
        <f t="shared" si="41"/>
        <v>1.9791666666666668E-3</v>
      </c>
      <c r="K333" s="3">
        <f t="shared" si="38"/>
        <v>8.6996810643181469E-4</v>
      </c>
      <c r="L333" s="2">
        <v>2500</v>
      </c>
      <c r="M333">
        <f t="shared" si="39"/>
        <v>0.5</v>
      </c>
      <c r="N333">
        <f t="shared" si="40"/>
        <v>0.19</v>
      </c>
    </row>
    <row r="334" spans="4:14" ht="16.5" x14ac:dyDescent="0.25">
      <c r="D334" s="2" t="s">
        <v>173</v>
      </c>
      <c r="E334" s="2" t="s">
        <v>176</v>
      </c>
      <c r="F334" s="2">
        <v>0.6</v>
      </c>
      <c r="G334" s="2">
        <v>0.22</v>
      </c>
      <c r="H334" s="2">
        <v>0.13200000000000001</v>
      </c>
      <c r="I334" s="3">
        <f t="shared" si="41"/>
        <v>5.3239999999999993E-4</v>
      </c>
      <c r="J334" s="3">
        <f t="shared" si="41"/>
        <v>3.96E-3</v>
      </c>
      <c r="K334" s="3">
        <f t="shared" si="38"/>
        <v>1.6384033936627158E-3</v>
      </c>
      <c r="L334" s="2">
        <v>2500</v>
      </c>
      <c r="M334">
        <f t="shared" si="39"/>
        <v>0.6</v>
      </c>
      <c r="N334">
        <f t="shared" si="40"/>
        <v>0.22</v>
      </c>
    </row>
    <row r="335" spans="4:14" ht="16.5" x14ac:dyDescent="0.25">
      <c r="D335" s="2" t="s">
        <v>174</v>
      </c>
      <c r="E335" s="2" t="s">
        <v>175</v>
      </c>
      <c r="F335" s="2">
        <v>0.6</v>
      </c>
      <c r="G335" s="2">
        <v>0.22</v>
      </c>
      <c r="H335" s="2">
        <v>0.13200000000000001</v>
      </c>
      <c r="I335" s="3">
        <f t="shared" si="41"/>
        <v>5.3239999999999993E-4</v>
      </c>
      <c r="J335" s="3">
        <f t="shared" si="41"/>
        <v>3.96E-3</v>
      </c>
      <c r="K335" s="3">
        <f t="shared" si="38"/>
        <v>1.6384033936627158E-3</v>
      </c>
      <c r="L335" s="2">
        <v>2500</v>
      </c>
      <c r="M335">
        <f t="shared" si="39"/>
        <v>0.6</v>
      </c>
      <c r="N335">
        <f t="shared" si="40"/>
        <v>0.22</v>
      </c>
    </row>
    <row r="336" spans="4:14" ht="16.5" x14ac:dyDescent="0.25">
      <c r="D336" s="2" t="s">
        <v>176</v>
      </c>
      <c r="E336" s="2" t="s">
        <v>175</v>
      </c>
      <c r="F336" s="2">
        <v>0.6</v>
      </c>
      <c r="G336" s="2">
        <v>0.22</v>
      </c>
      <c r="H336" s="2">
        <v>0.13200000000000001</v>
      </c>
      <c r="I336" s="3">
        <f t="shared" si="41"/>
        <v>5.3239999999999993E-4</v>
      </c>
      <c r="J336" s="3">
        <f t="shared" si="41"/>
        <v>3.96E-3</v>
      </c>
      <c r="K336" s="3">
        <f t="shared" si="38"/>
        <v>1.6384033936627158E-3</v>
      </c>
      <c r="L336" s="2">
        <v>2500</v>
      </c>
      <c r="M336">
        <f t="shared" si="39"/>
        <v>0.6</v>
      </c>
      <c r="N336">
        <f t="shared" si="40"/>
        <v>0.22</v>
      </c>
    </row>
    <row r="337" spans="4:14" ht="16.5" x14ac:dyDescent="0.25">
      <c r="D337" s="2" t="s">
        <v>179</v>
      </c>
      <c r="E337" s="2" t="s">
        <v>155</v>
      </c>
      <c r="F337" s="2">
        <v>0.6</v>
      </c>
      <c r="G337" s="2">
        <v>0.3</v>
      </c>
      <c r="H337" s="2">
        <v>0.18</v>
      </c>
      <c r="I337" s="3">
        <f t="shared" si="41"/>
        <v>1.3499999999999999E-3</v>
      </c>
      <c r="J337" s="3">
        <f t="shared" si="41"/>
        <v>5.3999999999999994E-3</v>
      </c>
      <c r="K337" s="3">
        <f t="shared" si="38"/>
        <v>3.7078593749999994E-3</v>
      </c>
      <c r="L337" s="2">
        <v>2500</v>
      </c>
      <c r="M337">
        <f t="shared" si="39"/>
        <v>0.6</v>
      </c>
      <c r="N337">
        <f t="shared" si="40"/>
        <v>0.3</v>
      </c>
    </row>
    <row r="338" spans="4:14" ht="16.5" x14ac:dyDescent="0.25">
      <c r="D338" s="2" t="s">
        <v>180</v>
      </c>
      <c r="E338" s="2" t="s">
        <v>156</v>
      </c>
      <c r="F338" s="2">
        <v>0.19</v>
      </c>
      <c r="G338" s="2">
        <v>0.6</v>
      </c>
      <c r="H338" s="2">
        <v>0.11399999999999999</v>
      </c>
      <c r="I338" s="3">
        <f t="shared" si="41"/>
        <v>3.4199999999999999E-3</v>
      </c>
      <c r="J338" s="3">
        <f t="shared" si="41"/>
        <v>3.4295000000000001E-4</v>
      </c>
      <c r="K338" s="3">
        <f t="shared" si="38"/>
        <v>1.0983552305194578E-3</v>
      </c>
      <c r="L338" s="2">
        <v>2500</v>
      </c>
      <c r="M338">
        <f t="shared" si="39"/>
        <v>0.6</v>
      </c>
      <c r="N338">
        <f t="shared" si="40"/>
        <v>0.19</v>
      </c>
    </row>
    <row r="339" spans="4:14" ht="16.5" x14ac:dyDescent="0.25">
      <c r="D339" s="2" t="s">
        <v>181</v>
      </c>
      <c r="E339" s="2" t="s">
        <v>157</v>
      </c>
      <c r="F339" s="2">
        <v>0.6</v>
      </c>
      <c r="G339" s="2">
        <v>0.3</v>
      </c>
      <c r="H339" s="2">
        <v>0.18</v>
      </c>
      <c r="I339" s="3">
        <f t="shared" si="41"/>
        <v>1.3499999999999999E-3</v>
      </c>
      <c r="J339" s="3">
        <f t="shared" si="41"/>
        <v>5.3999999999999994E-3</v>
      </c>
      <c r="K339" s="3">
        <f t="shared" si="38"/>
        <v>3.7078593749999994E-3</v>
      </c>
      <c r="L339" s="2">
        <v>2500</v>
      </c>
      <c r="M339">
        <f t="shared" si="39"/>
        <v>0.6</v>
      </c>
      <c r="N339">
        <f t="shared" si="40"/>
        <v>0.3</v>
      </c>
    </row>
    <row r="340" spans="4:14" ht="16.5" x14ac:dyDescent="0.25">
      <c r="D340" s="2" t="s">
        <v>182</v>
      </c>
      <c r="E340" s="2" t="s">
        <v>158</v>
      </c>
      <c r="F340" s="2">
        <v>0.22</v>
      </c>
      <c r="G340" s="2">
        <v>0.22</v>
      </c>
      <c r="H340" s="2">
        <v>4.8399999999999999E-2</v>
      </c>
      <c r="I340" s="3">
        <f t="shared" ref="I340:J355" si="42">I34</f>
        <v>1.9521333333333334E-4</v>
      </c>
      <c r="J340" s="3">
        <f t="shared" si="42"/>
        <v>1.9521333333333334E-4</v>
      </c>
      <c r="K340" s="3">
        <f t="shared" si="38"/>
        <v>3.2991053333333327E-4</v>
      </c>
      <c r="L340" s="2">
        <v>2500</v>
      </c>
      <c r="M340">
        <f t="shared" si="39"/>
        <v>0.22</v>
      </c>
      <c r="N340">
        <f t="shared" si="40"/>
        <v>0.22</v>
      </c>
    </row>
    <row r="341" spans="4:14" ht="16.5" x14ac:dyDescent="0.25">
      <c r="D341" s="2" t="s">
        <v>183</v>
      </c>
      <c r="E341" s="2" t="s">
        <v>159</v>
      </c>
      <c r="F341" s="2">
        <v>0.84499999999999997</v>
      </c>
      <c r="G341" s="2">
        <v>0.22</v>
      </c>
      <c r="H341" s="2">
        <v>0.18589999999999998</v>
      </c>
      <c r="I341" s="3">
        <f t="shared" si="42"/>
        <v>7.497966666666667E-4</v>
      </c>
      <c r="J341" s="3">
        <f t="shared" si="42"/>
        <v>1.1061437291666663E-2</v>
      </c>
      <c r="K341" s="3">
        <f t="shared" si="38"/>
        <v>2.5074374283918597E-3</v>
      </c>
      <c r="L341" s="2">
        <v>2500</v>
      </c>
      <c r="M341">
        <f t="shared" si="39"/>
        <v>0.84499999999999997</v>
      </c>
      <c r="N341">
        <f t="shared" si="40"/>
        <v>0.22</v>
      </c>
    </row>
    <row r="342" spans="4:14" ht="16.5" x14ac:dyDescent="0.25">
      <c r="D342" s="2" t="s">
        <v>184</v>
      </c>
      <c r="E342" s="2" t="s">
        <v>160</v>
      </c>
      <c r="F342" s="2">
        <v>0.84499999999999997</v>
      </c>
      <c r="G342" s="2">
        <v>0.19</v>
      </c>
      <c r="H342" s="2">
        <v>0.16055</v>
      </c>
      <c r="I342" s="3">
        <f t="shared" si="42"/>
        <v>4.8298791666666666E-4</v>
      </c>
      <c r="J342" s="3">
        <f t="shared" si="42"/>
        <v>9.5530594791666656E-3</v>
      </c>
      <c r="K342" s="3">
        <f t="shared" si="38"/>
        <v>1.6583358628363344E-3</v>
      </c>
      <c r="L342" s="2">
        <v>2500</v>
      </c>
      <c r="M342">
        <f t="shared" si="39"/>
        <v>0.84499999999999997</v>
      </c>
      <c r="N342">
        <f t="shared" si="40"/>
        <v>0.19</v>
      </c>
    </row>
    <row r="343" spans="4:14" ht="16.5" x14ac:dyDescent="0.25">
      <c r="D343" s="2" t="s">
        <v>185</v>
      </c>
      <c r="E343" s="2" t="s">
        <v>161</v>
      </c>
      <c r="F343" s="2">
        <v>0.84499999999999997</v>
      </c>
      <c r="G343" s="2">
        <v>0.19</v>
      </c>
      <c r="H343" s="2">
        <v>0.16055</v>
      </c>
      <c r="I343" s="3">
        <f t="shared" si="42"/>
        <v>4.8298791666666666E-4</v>
      </c>
      <c r="J343" s="3">
        <f t="shared" si="42"/>
        <v>9.5530594791666656E-3</v>
      </c>
      <c r="K343" s="3">
        <f t="shared" si="38"/>
        <v>1.6583358628363344E-3</v>
      </c>
      <c r="L343" s="2">
        <v>2500</v>
      </c>
      <c r="M343">
        <f t="shared" si="39"/>
        <v>0.84499999999999997</v>
      </c>
      <c r="N343">
        <f t="shared" si="40"/>
        <v>0.19</v>
      </c>
    </row>
    <row r="344" spans="4:14" ht="16.5" x14ac:dyDescent="0.25">
      <c r="D344" s="2" t="s">
        <v>186</v>
      </c>
      <c r="E344" s="2" t="s">
        <v>162</v>
      </c>
      <c r="F344" s="2">
        <v>0.19</v>
      </c>
      <c r="G344" s="2">
        <v>0.19</v>
      </c>
      <c r="H344" s="2">
        <v>3.61E-2</v>
      </c>
      <c r="I344" s="3">
        <f t="shared" si="42"/>
        <v>1.0860083333333335E-4</v>
      </c>
      <c r="J344" s="3">
        <f t="shared" si="42"/>
        <v>1.0860083333333335E-4</v>
      </c>
      <c r="K344" s="3">
        <f t="shared" si="38"/>
        <v>1.8353540833333337E-4</v>
      </c>
      <c r="L344" s="2">
        <v>2500</v>
      </c>
      <c r="M344">
        <f t="shared" si="39"/>
        <v>0.19</v>
      </c>
      <c r="N344">
        <f t="shared" si="40"/>
        <v>0.19</v>
      </c>
    </row>
    <row r="345" spans="4:14" ht="16.5" x14ac:dyDescent="0.25">
      <c r="D345" s="2" t="s">
        <v>187</v>
      </c>
      <c r="E345" s="2" t="s">
        <v>163</v>
      </c>
      <c r="F345" s="2">
        <v>0.22</v>
      </c>
      <c r="G345" s="2">
        <v>0.7</v>
      </c>
      <c r="H345" s="2">
        <v>0.154</v>
      </c>
      <c r="I345" s="3">
        <f t="shared" si="42"/>
        <v>6.2883333333333324E-3</v>
      </c>
      <c r="J345" s="3">
        <f t="shared" si="42"/>
        <v>6.2113333333333332E-4</v>
      </c>
      <c r="K345" s="3">
        <f t="shared" si="38"/>
        <v>1.9929957032570646E-3</v>
      </c>
      <c r="L345" s="2">
        <v>2500</v>
      </c>
      <c r="M345">
        <f t="shared" si="39"/>
        <v>0.7</v>
      </c>
      <c r="N345">
        <f t="shared" si="40"/>
        <v>0.22</v>
      </c>
    </row>
    <row r="346" spans="4:14" ht="16.5" x14ac:dyDescent="0.25">
      <c r="D346" s="2" t="s">
        <v>188</v>
      </c>
      <c r="E346" s="2" t="s">
        <v>164</v>
      </c>
      <c r="F346" s="4">
        <v>0.22</v>
      </c>
      <c r="G346" s="4">
        <v>0.94</v>
      </c>
      <c r="H346" s="2">
        <v>0.20679999999999998</v>
      </c>
      <c r="I346" s="3">
        <f t="shared" si="42"/>
        <v>1.522737333333333E-2</v>
      </c>
      <c r="J346" s="3">
        <f t="shared" si="42"/>
        <v>8.3409333333333321E-4</v>
      </c>
      <c r="K346" s="3">
        <f t="shared" si="38"/>
        <v>2.8445587341743299E-3</v>
      </c>
      <c r="L346" s="2">
        <v>2500</v>
      </c>
      <c r="M346">
        <f t="shared" si="39"/>
        <v>0.94</v>
      </c>
      <c r="N346">
        <f t="shared" si="40"/>
        <v>0.22</v>
      </c>
    </row>
    <row r="347" spans="4:14" ht="16.5" x14ac:dyDescent="0.25">
      <c r="D347" s="2" t="s">
        <v>189</v>
      </c>
      <c r="E347" s="2" t="s">
        <v>165</v>
      </c>
      <c r="F347" s="2">
        <v>0.19</v>
      </c>
      <c r="G347" s="2">
        <v>0.95</v>
      </c>
      <c r="H347" s="2">
        <v>0.18049999999999999</v>
      </c>
      <c r="I347" s="3">
        <f t="shared" si="42"/>
        <v>1.3575104166666664E-2</v>
      </c>
      <c r="J347" s="3">
        <f t="shared" si="42"/>
        <v>5.4300416666666661E-4</v>
      </c>
      <c r="K347" s="3">
        <f t="shared" si="38"/>
        <v>1.8983790565466666E-3</v>
      </c>
      <c r="L347" s="2">
        <v>2500</v>
      </c>
      <c r="M347">
        <f t="shared" si="39"/>
        <v>0.95</v>
      </c>
      <c r="N347">
        <f t="shared" si="40"/>
        <v>0.19</v>
      </c>
    </row>
    <row r="348" spans="4:14" ht="16.5" x14ac:dyDescent="0.25">
      <c r="D348" s="2" t="s">
        <v>190</v>
      </c>
      <c r="E348" s="2" t="s">
        <v>166</v>
      </c>
      <c r="F348" s="4">
        <v>0.22</v>
      </c>
      <c r="G348" s="4">
        <v>0.94</v>
      </c>
      <c r="H348" s="2">
        <v>0.20679999999999998</v>
      </c>
      <c r="I348" s="3">
        <f t="shared" si="42"/>
        <v>1.522737333333333E-2</v>
      </c>
      <c r="J348" s="3">
        <f t="shared" si="42"/>
        <v>8.3409333333333321E-4</v>
      </c>
      <c r="K348" s="3">
        <f t="shared" si="38"/>
        <v>2.8445587341743299E-3</v>
      </c>
      <c r="L348" s="2">
        <v>2500</v>
      </c>
      <c r="M348">
        <f t="shared" si="39"/>
        <v>0.94</v>
      </c>
      <c r="N348">
        <f t="shared" si="40"/>
        <v>0.22</v>
      </c>
    </row>
    <row r="349" spans="4:14" ht="16.5" x14ac:dyDescent="0.25">
      <c r="D349" s="2" t="s">
        <v>191</v>
      </c>
      <c r="E349" s="2" t="s">
        <v>167</v>
      </c>
      <c r="F349" s="2">
        <v>0.19</v>
      </c>
      <c r="G349" s="2">
        <v>0.95</v>
      </c>
      <c r="H349" s="2">
        <v>0.18049999999999999</v>
      </c>
      <c r="I349" s="3">
        <f t="shared" si="42"/>
        <v>1.3575104166666664E-2</v>
      </c>
      <c r="J349" s="3">
        <f t="shared" si="42"/>
        <v>5.4300416666666661E-4</v>
      </c>
      <c r="K349" s="3">
        <f t="shared" si="38"/>
        <v>1.8983790565466666E-3</v>
      </c>
      <c r="L349" s="2">
        <v>2500</v>
      </c>
      <c r="M349">
        <f t="shared" si="39"/>
        <v>0.95</v>
      </c>
      <c r="N349">
        <f t="shared" si="40"/>
        <v>0.19</v>
      </c>
    </row>
    <row r="350" spans="4:14" ht="16.5" x14ac:dyDescent="0.25">
      <c r="D350" s="2" t="s">
        <v>192</v>
      </c>
      <c r="E350" s="2" t="s">
        <v>168</v>
      </c>
      <c r="F350" s="2">
        <v>0.22</v>
      </c>
      <c r="G350" s="2">
        <v>0.22</v>
      </c>
      <c r="H350" s="2">
        <v>4.8399999999999999E-2</v>
      </c>
      <c r="I350" s="3">
        <f t="shared" si="42"/>
        <v>1.9521333333333334E-4</v>
      </c>
      <c r="J350" s="3">
        <f t="shared" si="42"/>
        <v>1.9521333333333334E-4</v>
      </c>
      <c r="K350" s="3">
        <f t="shared" si="38"/>
        <v>3.2991053333333327E-4</v>
      </c>
      <c r="L350" s="2">
        <v>2500</v>
      </c>
      <c r="M350">
        <f t="shared" si="39"/>
        <v>0.22</v>
      </c>
      <c r="N350">
        <f t="shared" si="40"/>
        <v>0.22</v>
      </c>
    </row>
    <row r="351" spans="4:14" ht="16.5" x14ac:dyDescent="0.25">
      <c r="D351" s="2" t="s">
        <v>193</v>
      </c>
      <c r="E351" s="2" t="s">
        <v>169</v>
      </c>
      <c r="F351" s="2">
        <v>0.84499999999999997</v>
      </c>
      <c r="G351" s="2">
        <v>0.22</v>
      </c>
      <c r="H351" s="2">
        <v>0.18589999999999998</v>
      </c>
      <c r="I351" s="3">
        <f t="shared" si="42"/>
        <v>7.497966666666667E-4</v>
      </c>
      <c r="J351" s="3">
        <f t="shared" si="42"/>
        <v>1.1061437291666663E-2</v>
      </c>
      <c r="K351" s="3">
        <f t="shared" si="38"/>
        <v>2.5074374283918597E-3</v>
      </c>
      <c r="L351" s="2">
        <v>2500</v>
      </c>
      <c r="M351">
        <f t="shared" si="39"/>
        <v>0.84499999999999997</v>
      </c>
      <c r="N351">
        <f t="shared" si="40"/>
        <v>0.22</v>
      </c>
    </row>
    <row r="352" spans="4:14" ht="16.5" x14ac:dyDescent="0.25">
      <c r="D352" s="2" t="s">
        <v>194</v>
      </c>
      <c r="E352" s="2" t="s">
        <v>170</v>
      </c>
      <c r="F352" s="2">
        <v>0.84499999999999997</v>
      </c>
      <c r="G352" s="2">
        <v>0.19</v>
      </c>
      <c r="H352" s="2">
        <v>0.16055</v>
      </c>
      <c r="I352" s="3">
        <f t="shared" si="42"/>
        <v>4.8298791666666666E-4</v>
      </c>
      <c r="J352" s="3">
        <f t="shared" si="42"/>
        <v>9.5530594791666656E-3</v>
      </c>
      <c r="K352" s="3">
        <f t="shared" si="38"/>
        <v>1.6583358628363344E-3</v>
      </c>
      <c r="L352" s="2">
        <v>2500</v>
      </c>
      <c r="M352">
        <f t="shared" si="39"/>
        <v>0.84499999999999997</v>
      </c>
      <c r="N352">
        <f t="shared" si="40"/>
        <v>0.19</v>
      </c>
    </row>
    <row r="353" spans="4:14" ht="16.5" x14ac:dyDescent="0.25">
      <c r="D353" s="2" t="s">
        <v>195</v>
      </c>
      <c r="E353" s="2" t="s">
        <v>171</v>
      </c>
      <c r="F353" s="2">
        <v>0.84499999999999997</v>
      </c>
      <c r="G353" s="2">
        <v>0.19</v>
      </c>
      <c r="H353" s="2">
        <v>0.16055</v>
      </c>
      <c r="I353" s="3">
        <f t="shared" si="42"/>
        <v>4.8298791666666666E-4</v>
      </c>
      <c r="J353" s="3">
        <f t="shared" si="42"/>
        <v>9.5530594791666656E-3</v>
      </c>
      <c r="K353" s="3">
        <f t="shared" si="38"/>
        <v>1.6583358628363344E-3</v>
      </c>
      <c r="L353" s="2">
        <v>2500</v>
      </c>
      <c r="M353">
        <f t="shared" si="39"/>
        <v>0.84499999999999997</v>
      </c>
      <c r="N353">
        <f t="shared" si="40"/>
        <v>0.19</v>
      </c>
    </row>
    <row r="354" spans="4:14" ht="16.5" x14ac:dyDescent="0.25">
      <c r="D354" s="2" t="s">
        <v>196</v>
      </c>
      <c r="E354" s="2" t="s">
        <v>172</v>
      </c>
      <c r="F354" s="2">
        <v>0.19</v>
      </c>
      <c r="G354" s="2">
        <v>0.19</v>
      </c>
      <c r="H354" s="2">
        <v>3.61E-2</v>
      </c>
      <c r="I354" s="3">
        <f t="shared" si="42"/>
        <v>1.0860083333333335E-4</v>
      </c>
      <c r="J354" s="3">
        <f t="shared" si="42"/>
        <v>1.0860083333333335E-4</v>
      </c>
      <c r="K354" s="3">
        <f t="shared" si="38"/>
        <v>1.8353540833333337E-4</v>
      </c>
      <c r="L354" s="2">
        <v>2500</v>
      </c>
      <c r="M354">
        <f t="shared" si="39"/>
        <v>0.19</v>
      </c>
      <c r="N354">
        <f t="shared" si="40"/>
        <v>0.19</v>
      </c>
    </row>
    <row r="355" spans="4:14" ht="16.5" x14ac:dyDescent="0.25">
      <c r="D355" s="2" t="s">
        <v>197</v>
      </c>
      <c r="E355" s="2" t="s">
        <v>173</v>
      </c>
      <c r="F355" s="2">
        <v>0.22</v>
      </c>
      <c r="G355" s="2">
        <v>0.7</v>
      </c>
      <c r="H355" s="2">
        <v>0.154</v>
      </c>
      <c r="I355" s="3">
        <f t="shared" si="42"/>
        <v>6.2883333333333324E-3</v>
      </c>
      <c r="J355" s="3">
        <f t="shared" si="42"/>
        <v>6.2113333333333332E-4</v>
      </c>
      <c r="K355" s="3">
        <f t="shared" si="38"/>
        <v>1.9929957032570646E-3</v>
      </c>
      <c r="L355" s="2">
        <v>2500</v>
      </c>
      <c r="M355">
        <f t="shared" si="39"/>
        <v>0.7</v>
      </c>
      <c r="N355">
        <f t="shared" si="40"/>
        <v>0.22</v>
      </c>
    </row>
    <row r="356" spans="4:14" ht="16.5" x14ac:dyDescent="0.25">
      <c r="D356" s="2" t="s">
        <v>198</v>
      </c>
      <c r="E356" s="2" t="s">
        <v>174</v>
      </c>
      <c r="F356" s="2">
        <v>0.6</v>
      </c>
      <c r="G356" s="2">
        <v>0.3</v>
      </c>
      <c r="H356" s="2">
        <v>0.18</v>
      </c>
      <c r="I356" s="3">
        <f t="shared" ref="I356:J358" si="43">I50</f>
        <v>1.3499999999999999E-3</v>
      </c>
      <c r="J356" s="3">
        <f t="shared" si="43"/>
        <v>5.3999999999999994E-3</v>
      </c>
      <c r="K356" s="3">
        <f t="shared" si="38"/>
        <v>3.7078593749999994E-3</v>
      </c>
      <c r="L356" s="2">
        <v>2500</v>
      </c>
      <c r="M356">
        <f t="shared" si="39"/>
        <v>0.6</v>
      </c>
      <c r="N356">
        <f t="shared" si="40"/>
        <v>0.3</v>
      </c>
    </row>
    <row r="357" spans="4:14" ht="16.5" x14ac:dyDescent="0.25">
      <c r="D357" s="2" t="s">
        <v>199</v>
      </c>
      <c r="E357" s="2" t="s">
        <v>175</v>
      </c>
      <c r="F357" s="2">
        <v>0.19</v>
      </c>
      <c r="G357" s="2">
        <v>0.6</v>
      </c>
      <c r="H357" s="2">
        <v>0.11399999999999999</v>
      </c>
      <c r="I357" s="3">
        <f t="shared" si="43"/>
        <v>3.4199999999999999E-3</v>
      </c>
      <c r="J357" s="3">
        <f t="shared" si="43"/>
        <v>3.4295000000000001E-4</v>
      </c>
      <c r="K357" s="3">
        <f t="shared" si="38"/>
        <v>1.0983552305194578E-3</v>
      </c>
      <c r="L357" s="2">
        <v>2500</v>
      </c>
      <c r="M357">
        <f t="shared" si="39"/>
        <v>0.6</v>
      </c>
      <c r="N357">
        <f t="shared" si="40"/>
        <v>0.19</v>
      </c>
    </row>
    <row r="358" spans="4:14" ht="16.5" x14ac:dyDescent="0.25">
      <c r="D358" s="2" t="s">
        <v>200</v>
      </c>
      <c r="E358" s="2" t="s">
        <v>176</v>
      </c>
      <c r="F358" s="2">
        <v>0.6</v>
      </c>
      <c r="G358" s="2">
        <v>0.3</v>
      </c>
      <c r="H358" s="2">
        <v>0.18</v>
      </c>
      <c r="I358" s="3">
        <f t="shared" si="43"/>
        <v>1.3499999999999999E-3</v>
      </c>
      <c r="J358" s="3">
        <f t="shared" si="43"/>
        <v>5.3999999999999994E-3</v>
      </c>
      <c r="K358" s="3">
        <f t="shared" si="38"/>
        <v>3.7078593749999994E-3</v>
      </c>
      <c r="L358" s="2">
        <v>2500</v>
      </c>
      <c r="M358">
        <f t="shared" si="39"/>
        <v>0.6</v>
      </c>
      <c r="N358">
        <f t="shared" si="40"/>
        <v>0.3</v>
      </c>
    </row>
    <row r="359" spans="4:14" ht="16.5" x14ac:dyDescent="0.25">
      <c r="D359" s="2" t="s">
        <v>179</v>
      </c>
      <c r="E359" s="2" t="s">
        <v>180</v>
      </c>
      <c r="F359" s="2">
        <v>0.6</v>
      </c>
      <c r="G359" s="2">
        <v>0.22</v>
      </c>
      <c r="H359" s="2">
        <v>0.13200000000000001</v>
      </c>
      <c r="I359" s="3">
        <f t="shared" ref="I359:J374" si="44">I2</f>
        <v>5.3239999999999993E-4</v>
      </c>
      <c r="J359" s="3">
        <f t="shared" si="44"/>
        <v>3.96E-3</v>
      </c>
      <c r="K359" s="3">
        <f t="shared" si="38"/>
        <v>1.6384033936627158E-3</v>
      </c>
      <c r="L359" s="2">
        <v>2500</v>
      </c>
      <c r="M359">
        <f t="shared" si="39"/>
        <v>0.6</v>
      </c>
      <c r="N359">
        <f t="shared" si="40"/>
        <v>0.22</v>
      </c>
    </row>
    <row r="360" spans="4:14" ht="16.5" x14ac:dyDescent="0.25">
      <c r="D360" s="2" t="s">
        <v>181</v>
      </c>
      <c r="E360" s="2" t="s">
        <v>180</v>
      </c>
      <c r="F360" s="2">
        <v>0.6</v>
      </c>
      <c r="G360" s="2">
        <v>0.22</v>
      </c>
      <c r="H360" s="2">
        <v>0.13200000000000001</v>
      </c>
      <c r="I360" s="3">
        <f t="shared" si="44"/>
        <v>5.3239999999999993E-4</v>
      </c>
      <c r="J360" s="3">
        <f t="shared" si="44"/>
        <v>3.96E-3</v>
      </c>
      <c r="K360" s="3">
        <f t="shared" si="38"/>
        <v>1.6384033936627158E-3</v>
      </c>
      <c r="L360" s="2">
        <v>2500</v>
      </c>
      <c r="M360">
        <f t="shared" si="39"/>
        <v>0.6</v>
      </c>
      <c r="N360">
        <f t="shared" si="40"/>
        <v>0.22</v>
      </c>
    </row>
    <row r="361" spans="4:14" ht="16.5" x14ac:dyDescent="0.25">
      <c r="D361" s="2" t="s">
        <v>201</v>
      </c>
      <c r="E361" s="2" t="s">
        <v>179</v>
      </c>
      <c r="F361" s="2">
        <v>0.6</v>
      </c>
      <c r="G361" s="2">
        <v>0.22</v>
      </c>
      <c r="H361" s="2">
        <v>0.13200000000000001</v>
      </c>
      <c r="I361" s="3">
        <f t="shared" si="44"/>
        <v>5.3239999999999993E-4</v>
      </c>
      <c r="J361" s="3">
        <f t="shared" si="44"/>
        <v>3.96E-3</v>
      </c>
      <c r="K361" s="3">
        <f t="shared" si="38"/>
        <v>1.6384033936627158E-3</v>
      </c>
      <c r="L361" s="2">
        <v>2500</v>
      </c>
      <c r="M361">
        <f t="shared" si="39"/>
        <v>0.6</v>
      </c>
      <c r="N361">
        <f t="shared" si="40"/>
        <v>0.22</v>
      </c>
    </row>
    <row r="362" spans="4:14" ht="16.5" x14ac:dyDescent="0.25">
      <c r="D362" s="2" t="s">
        <v>180</v>
      </c>
      <c r="E362" s="2" t="s">
        <v>186</v>
      </c>
      <c r="F362" s="2">
        <v>0.5</v>
      </c>
      <c r="G362" s="2">
        <v>0.19</v>
      </c>
      <c r="H362" s="2">
        <v>9.5000000000000001E-2</v>
      </c>
      <c r="I362" s="3">
        <f t="shared" si="44"/>
        <v>2.8579166666666667E-4</v>
      </c>
      <c r="J362" s="3">
        <f t="shared" si="44"/>
        <v>1.9791666666666668E-3</v>
      </c>
      <c r="K362" s="3">
        <f t="shared" si="38"/>
        <v>8.6996810643181469E-4</v>
      </c>
      <c r="L362" s="2">
        <v>2500</v>
      </c>
      <c r="M362">
        <f t="shared" si="39"/>
        <v>0.5</v>
      </c>
      <c r="N362">
        <f t="shared" si="40"/>
        <v>0.19</v>
      </c>
    </row>
    <row r="363" spans="4:14" ht="16.5" x14ac:dyDescent="0.25">
      <c r="D363" s="2" t="s">
        <v>187</v>
      </c>
      <c r="E363" s="2" t="s">
        <v>181</v>
      </c>
      <c r="F363" s="2">
        <v>0.6</v>
      </c>
      <c r="G363" s="2">
        <v>0.22</v>
      </c>
      <c r="H363" s="2">
        <v>0.13200000000000001</v>
      </c>
      <c r="I363" s="3">
        <f t="shared" si="44"/>
        <v>5.3239999999999993E-4</v>
      </c>
      <c r="J363" s="3">
        <f t="shared" si="44"/>
        <v>3.96E-3</v>
      </c>
      <c r="K363" s="3">
        <f t="shared" si="38"/>
        <v>1.6384033936627158E-3</v>
      </c>
      <c r="L363" s="2">
        <v>2500</v>
      </c>
      <c r="M363">
        <f t="shared" si="39"/>
        <v>0.6</v>
      </c>
      <c r="N363">
        <f t="shared" si="40"/>
        <v>0.22</v>
      </c>
    </row>
    <row r="364" spans="4:14" ht="16.5" x14ac:dyDescent="0.25">
      <c r="D364" s="2" t="s">
        <v>182</v>
      </c>
      <c r="E364" s="2" t="s">
        <v>183</v>
      </c>
      <c r="F364" s="2">
        <v>2.8</v>
      </c>
      <c r="G364" s="2">
        <v>0.22</v>
      </c>
      <c r="H364" s="2">
        <v>0.61599999999999999</v>
      </c>
      <c r="I364" s="3">
        <f t="shared" si="44"/>
        <v>2.4845333333333333E-3</v>
      </c>
      <c r="J364" s="3">
        <f t="shared" si="44"/>
        <v>0.40245333333333327</v>
      </c>
      <c r="K364" s="3">
        <f t="shared" si="38"/>
        <v>9.4461972957158458E-3</v>
      </c>
      <c r="L364" s="2">
        <v>2500</v>
      </c>
      <c r="M364">
        <f t="shared" si="39"/>
        <v>2.8</v>
      </c>
      <c r="N364">
        <f t="shared" si="40"/>
        <v>0.22</v>
      </c>
    </row>
    <row r="365" spans="4:14" ht="16.5" x14ac:dyDescent="0.25">
      <c r="D365" s="2" t="s">
        <v>183</v>
      </c>
      <c r="E365" s="2" t="s">
        <v>201</v>
      </c>
      <c r="F365" s="2">
        <v>0.5</v>
      </c>
      <c r="G365" s="2">
        <v>0.22</v>
      </c>
      <c r="H365" s="2">
        <v>0.11</v>
      </c>
      <c r="I365" s="3">
        <f t="shared" si="44"/>
        <v>4.4366666666666664E-4</v>
      </c>
      <c r="J365" s="3">
        <f t="shared" si="44"/>
        <v>2.2916666666666667E-3</v>
      </c>
      <c r="K365" s="3">
        <f t="shared" si="38"/>
        <v>1.2842655911256746E-3</v>
      </c>
      <c r="L365" s="2">
        <v>2500</v>
      </c>
      <c r="M365">
        <f t="shared" si="39"/>
        <v>0.5</v>
      </c>
      <c r="N365">
        <f t="shared" si="40"/>
        <v>0.22</v>
      </c>
    </row>
    <row r="366" spans="4:14" ht="16.5" x14ac:dyDescent="0.25">
      <c r="D366" s="2" t="s">
        <v>201</v>
      </c>
      <c r="E366" s="2" t="s">
        <v>184</v>
      </c>
      <c r="F366" s="2">
        <v>0.5</v>
      </c>
      <c r="G366" s="2">
        <v>0.22</v>
      </c>
      <c r="H366" s="2">
        <v>0.11</v>
      </c>
      <c r="I366" s="3">
        <f t="shared" si="44"/>
        <v>4.4366666666666664E-4</v>
      </c>
      <c r="J366" s="3">
        <f t="shared" si="44"/>
        <v>2.2916666666666667E-3</v>
      </c>
      <c r="K366" s="3">
        <f t="shared" si="38"/>
        <v>1.2842655911256746E-3</v>
      </c>
      <c r="L366" s="2">
        <v>2500</v>
      </c>
      <c r="M366">
        <f t="shared" si="39"/>
        <v>0.5</v>
      </c>
      <c r="N366">
        <f t="shared" si="40"/>
        <v>0.22</v>
      </c>
    </row>
    <row r="367" spans="4:14" ht="16.5" x14ac:dyDescent="0.25">
      <c r="D367" s="2" t="s">
        <v>184</v>
      </c>
      <c r="E367" s="2" t="s">
        <v>185</v>
      </c>
      <c r="F367" s="2">
        <v>2.8</v>
      </c>
      <c r="G367" s="2">
        <v>0.19</v>
      </c>
      <c r="H367" s="2">
        <v>0.53199999999999992</v>
      </c>
      <c r="I367" s="3">
        <f t="shared" si="44"/>
        <v>1.6004333333333332E-3</v>
      </c>
      <c r="J367" s="3">
        <f t="shared" si="44"/>
        <v>0.34757333333333323</v>
      </c>
      <c r="K367" s="3">
        <f t="shared" si="38"/>
        <v>6.1280597168759205E-3</v>
      </c>
      <c r="L367" s="2">
        <v>2500</v>
      </c>
      <c r="M367">
        <f t="shared" si="39"/>
        <v>2.8</v>
      </c>
      <c r="N367">
        <f t="shared" si="40"/>
        <v>0.19</v>
      </c>
    </row>
    <row r="368" spans="4:14" ht="16.5" x14ac:dyDescent="0.25">
      <c r="D368" s="2" t="s">
        <v>185</v>
      </c>
      <c r="E368" s="2" t="s">
        <v>186</v>
      </c>
      <c r="F368" s="2">
        <v>2.8</v>
      </c>
      <c r="G368" s="2">
        <v>0.19</v>
      </c>
      <c r="H368" s="2">
        <v>0.53199999999999992</v>
      </c>
      <c r="I368" s="3">
        <f t="shared" si="44"/>
        <v>1.6004333333333332E-3</v>
      </c>
      <c r="J368" s="3">
        <f t="shared" si="44"/>
        <v>0.34757333333333323</v>
      </c>
      <c r="K368" s="3">
        <f t="shared" si="38"/>
        <v>6.1280597168759205E-3</v>
      </c>
      <c r="L368" s="2">
        <v>2500</v>
      </c>
      <c r="M368">
        <f t="shared" si="39"/>
        <v>2.8</v>
      </c>
      <c r="N368">
        <f t="shared" si="40"/>
        <v>0.19</v>
      </c>
    </row>
    <row r="369" spans="4:14" ht="16.5" x14ac:dyDescent="0.25">
      <c r="D369" s="2" t="s">
        <v>186</v>
      </c>
      <c r="E369" s="2" t="s">
        <v>187</v>
      </c>
      <c r="F369" s="2">
        <v>0.5</v>
      </c>
      <c r="G369" s="2">
        <v>0.19</v>
      </c>
      <c r="H369" s="2">
        <v>9.5000000000000001E-2</v>
      </c>
      <c r="I369" s="3">
        <f t="shared" si="44"/>
        <v>2.8579166666666667E-4</v>
      </c>
      <c r="J369" s="3">
        <f t="shared" si="44"/>
        <v>1.9791666666666668E-3</v>
      </c>
      <c r="K369" s="3">
        <f t="shared" si="38"/>
        <v>8.6996810643181469E-4</v>
      </c>
      <c r="L369" s="2">
        <v>2500</v>
      </c>
      <c r="M369">
        <f t="shared" si="39"/>
        <v>0.5</v>
      </c>
      <c r="N369">
        <f t="shared" si="40"/>
        <v>0.19</v>
      </c>
    </row>
    <row r="370" spans="4:14" ht="16.5" x14ac:dyDescent="0.25">
      <c r="D370" s="2" t="s">
        <v>182</v>
      </c>
      <c r="E370" s="2" t="s">
        <v>188</v>
      </c>
      <c r="F370" s="2">
        <v>2.8</v>
      </c>
      <c r="G370" s="2">
        <v>0.22</v>
      </c>
      <c r="H370" s="2">
        <v>0.61599999999999999</v>
      </c>
      <c r="I370" s="3">
        <f t="shared" si="44"/>
        <v>2.4845333333333333E-3</v>
      </c>
      <c r="J370" s="3">
        <f t="shared" si="44"/>
        <v>0.40245333333333327</v>
      </c>
      <c r="K370" s="3">
        <f t="shared" si="38"/>
        <v>9.4461972957158458E-3</v>
      </c>
      <c r="L370" s="2">
        <v>2500</v>
      </c>
      <c r="M370">
        <f t="shared" si="39"/>
        <v>2.8</v>
      </c>
      <c r="N370">
        <f t="shared" si="40"/>
        <v>0.22</v>
      </c>
    </row>
    <row r="371" spans="4:14" ht="16.5" x14ac:dyDescent="0.25">
      <c r="D371" s="2" t="s">
        <v>186</v>
      </c>
      <c r="E371" s="2" t="s">
        <v>189</v>
      </c>
      <c r="F371" s="2">
        <v>2.8</v>
      </c>
      <c r="G371" s="2">
        <v>0.19</v>
      </c>
      <c r="H371" s="2">
        <v>0.53199999999999992</v>
      </c>
      <c r="I371" s="3">
        <f t="shared" si="44"/>
        <v>1.6004333333333332E-3</v>
      </c>
      <c r="J371" s="3">
        <f t="shared" si="44"/>
        <v>0.34757333333333323</v>
      </c>
      <c r="K371" s="3">
        <f t="shared" si="38"/>
        <v>6.1280597168759205E-3</v>
      </c>
      <c r="L371" s="2">
        <v>2500</v>
      </c>
      <c r="M371">
        <f t="shared" si="39"/>
        <v>2.8</v>
      </c>
      <c r="N371">
        <f t="shared" si="40"/>
        <v>0.19</v>
      </c>
    </row>
    <row r="372" spans="4:14" ht="16.5" x14ac:dyDescent="0.25">
      <c r="D372" s="2" t="s">
        <v>190</v>
      </c>
      <c r="E372" s="2" t="s">
        <v>188</v>
      </c>
      <c r="F372" s="2">
        <v>2.8</v>
      </c>
      <c r="G372" s="2">
        <v>0.22</v>
      </c>
      <c r="H372" s="2">
        <v>0.61599999999999999</v>
      </c>
      <c r="I372" s="3">
        <f t="shared" si="44"/>
        <v>2.4845333333333333E-3</v>
      </c>
      <c r="J372" s="3">
        <f t="shared" si="44"/>
        <v>0.40245333333333327</v>
      </c>
      <c r="K372" s="3">
        <f t="shared" si="38"/>
        <v>9.4461972957158458E-3</v>
      </c>
      <c r="L372" s="2">
        <v>2500</v>
      </c>
      <c r="M372">
        <f t="shared" si="39"/>
        <v>2.8</v>
      </c>
      <c r="N372">
        <f t="shared" si="40"/>
        <v>0.22</v>
      </c>
    </row>
    <row r="373" spans="4:14" ht="16.5" x14ac:dyDescent="0.25">
      <c r="D373" s="2" t="s">
        <v>191</v>
      </c>
      <c r="E373" s="2" t="s">
        <v>189</v>
      </c>
      <c r="F373" s="2">
        <v>2.8</v>
      </c>
      <c r="G373" s="2">
        <v>0.19</v>
      </c>
      <c r="H373" s="2">
        <v>0.53199999999999992</v>
      </c>
      <c r="I373" s="3">
        <f t="shared" si="44"/>
        <v>1.6004333333333332E-3</v>
      </c>
      <c r="J373" s="3">
        <f t="shared" si="44"/>
        <v>0.34757333333333323</v>
      </c>
      <c r="K373" s="3">
        <f t="shared" si="38"/>
        <v>6.1280597168759205E-3</v>
      </c>
      <c r="L373" s="2">
        <v>2500</v>
      </c>
      <c r="M373">
        <f t="shared" si="39"/>
        <v>2.8</v>
      </c>
      <c r="N373">
        <f t="shared" si="40"/>
        <v>0.19</v>
      </c>
    </row>
    <row r="374" spans="4:14" ht="16.5" x14ac:dyDescent="0.25">
      <c r="D374" s="2" t="s">
        <v>187</v>
      </c>
      <c r="E374" s="2" t="s">
        <v>197</v>
      </c>
      <c r="F374" s="2">
        <v>0.6</v>
      </c>
      <c r="G374" s="2">
        <v>0.22</v>
      </c>
      <c r="H374" s="2">
        <v>0.13200000000000001</v>
      </c>
      <c r="I374" s="3">
        <f t="shared" si="44"/>
        <v>5.3239999999999993E-4</v>
      </c>
      <c r="J374" s="3">
        <f t="shared" si="44"/>
        <v>3.96E-3</v>
      </c>
      <c r="K374" s="3">
        <f t="shared" si="38"/>
        <v>1.6384033936627158E-3</v>
      </c>
      <c r="L374" s="2">
        <v>2500</v>
      </c>
      <c r="M374">
        <f t="shared" si="39"/>
        <v>0.6</v>
      </c>
      <c r="N374">
        <f t="shared" si="40"/>
        <v>0.22</v>
      </c>
    </row>
    <row r="375" spans="4:14" ht="16.5" x14ac:dyDescent="0.25">
      <c r="D375" s="2" t="s">
        <v>192</v>
      </c>
      <c r="E375" s="2" t="s">
        <v>190</v>
      </c>
      <c r="F375" s="2">
        <v>2.8</v>
      </c>
      <c r="G375" s="2">
        <v>0.22</v>
      </c>
      <c r="H375" s="2">
        <v>0.61599999999999999</v>
      </c>
      <c r="I375" s="3">
        <f t="shared" ref="I375:J390" si="45">I18</f>
        <v>2.4845333333333333E-3</v>
      </c>
      <c r="J375" s="3">
        <f t="shared" si="45"/>
        <v>0.40245333333333327</v>
      </c>
      <c r="K375" s="3">
        <f t="shared" si="38"/>
        <v>9.4461972957158458E-3</v>
      </c>
      <c r="L375" s="2">
        <v>2500</v>
      </c>
      <c r="M375">
        <f t="shared" si="39"/>
        <v>2.8</v>
      </c>
      <c r="N375">
        <f t="shared" si="40"/>
        <v>0.22</v>
      </c>
    </row>
    <row r="376" spans="4:14" ht="16.5" x14ac:dyDescent="0.25">
      <c r="D376" s="2" t="s">
        <v>196</v>
      </c>
      <c r="E376" s="2" t="s">
        <v>191</v>
      </c>
      <c r="F376" s="2">
        <v>2.8</v>
      </c>
      <c r="G376" s="2">
        <v>0.19</v>
      </c>
      <c r="H376" s="2">
        <v>0.53199999999999992</v>
      </c>
      <c r="I376" s="3">
        <f t="shared" si="45"/>
        <v>1.6004333333333332E-3</v>
      </c>
      <c r="J376" s="3">
        <f t="shared" si="45"/>
        <v>0.34757333333333323</v>
      </c>
      <c r="K376" s="3">
        <f t="shared" si="38"/>
        <v>6.1280597168759205E-3</v>
      </c>
      <c r="L376" s="2">
        <v>2500</v>
      </c>
      <c r="M376">
        <f t="shared" si="39"/>
        <v>2.8</v>
      </c>
      <c r="N376">
        <f t="shared" si="40"/>
        <v>0.19</v>
      </c>
    </row>
    <row r="377" spans="4:14" ht="16.5" x14ac:dyDescent="0.25">
      <c r="D377" s="2" t="s">
        <v>192</v>
      </c>
      <c r="E377" s="2" t="s">
        <v>193</v>
      </c>
      <c r="F377" s="2">
        <v>2.8</v>
      </c>
      <c r="G377" s="2">
        <v>0.22</v>
      </c>
      <c r="H377" s="2">
        <v>0.61599999999999999</v>
      </c>
      <c r="I377" s="3">
        <f t="shared" si="45"/>
        <v>2.4845333333333333E-3</v>
      </c>
      <c r="J377" s="3">
        <f t="shared" si="45"/>
        <v>0.40245333333333327</v>
      </c>
      <c r="K377" s="3">
        <f t="shared" si="38"/>
        <v>9.4461972957158458E-3</v>
      </c>
      <c r="L377" s="2">
        <v>2500</v>
      </c>
      <c r="M377">
        <f t="shared" si="39"/>
        <v>2.8</v>
      </c>
      <c r="N377">
        <f t="shared" si="40"/>
        <v>0.22</v>
      </c>
    </row>
    <row r="378" spans="4:14" ht="16.5" x14ac:dyDescent="0.25">
      <c r="D378" s="2" t="s">
        <v>193</v>
      </c>
      <c r="E378" s="2" t="s">
        <v>202</v>
      </c>
      <c r="F378" s="2">
        <v>0.5</v>
      </c>
      <c r="G378" s="2">
        <v>0.22</v>
      </c>
      <c r="H378" s="2">
        <v>0.11</v>
      </c>
      <c r="I378" s="3">
        <f t="shared" si="45"/>
        <v>4.4366666666666664E-4</v>
      </c>
      <c r="J378" s="3">
        <f t="shared" si="45"/>
        <v>2.2916666666666667E-3</v>
      </c>
      <c r="K378" s="3">
        <f t="shared" si="38"/>
        <v>1.2842655911256746E-3</v>
      </c>
      <c r="L378" s="2">
        <v>2500</v>
      </c>
      <c r="M378">
        <f t="shared" si="39"/>
        <v>0.5</v>
      </c>
      <c r="N378">
        <f t="shared" si="40"/>
        <v>0.22</v>
      </c>
    </row>
    <row r="379" spans="4:14" ht="16.5" x14ac:dyDescent="0.25">
      <c r="D379" s="2" t="s">
        <v>202</v>
      </c>
      <c r="E379" s="2" t="s">
        <v>194</v>
      </c>
      <c r="F379" s="2">
        <v>0.5</v>
      </c>
      <c r="G379" s="2">
        <v>0.22</v>
      </c>
      <c r="H379" s="2">
        <v>0.11</v>
      </c>
      <c r="I379" s="3">
        <f t="shared" si="45"/>
        <v>4.4366666666666664E-4</v>
      </c>
      <c r="J379" s="3">
        <f t="shared" si="45"/>
        <v>2.2916666666666667E-3</v>
      </c>
      <c r="K379" s="3">
        <f t="shared" si="38"/>
        <v>1.2842655911256746E-3</v>
      </c>
      <c r="L379" s="2">
        <v>2500</v>
      </c>
      <c r="M379">
        <f t="shared" si="39"/>
        <v>0.5</v>
      </c>
      <c r="N379">
        <f t="shared" si="40"/>
        <v>0.22</v>
      </c>
    </row>
    <row r="380" spans="4:14" ht="16.5" x14ac:dyDescent="0.25">
      <c r="D380" s="2" t="s">
        <v>194</v>
      </c>
      <c r="E380" s="2" t="s">
        <v>195</v>
      </c>
      <c r="F380" s="2">
        <v>2.8</v>
      </c>
      <c r="G380" s="2">
        <v>0.19</v>
      </c>
      <c r="H380" s="2">
        <v>0.53199999999999992</v>
      </c>
      <c r="I380" s="3">
        <f t="shared" si="45"/>
        <v>1.6004333333333332E-3</v>
      </c>
      <c r="J380" s="3">
        <f t="shared" si="45"/>
        <v>0.34757333333333323</v>
      </c>
      <c r="K380" s="3">
        <f t="shared" si="38"/>
        <v>6.1280597168759205E-3</v>
      </c>
      <c r="L380" s="2">
        <v>2500</v>
      </c>
      <c r="M380">
        <f t="shared" si="39"/>
        <v>2.8</v>
      </c>
      <c r="N380">
        <f t="shared" si="40"/>
        <v>0.19</v>
      </c>
    </row>
    <row r="381" spans="4:14" ht="16.5" x14ac:dyDescent="0.25">
      <c r="D381" s="2" t="s">
        <v>195</v>
      </c>
      <c r="E381" s="2" t="s">
        <v>196</v>
      </c>
      <c r="F381" s="2">
        <v>2.8</v>
      </c>
      <c r="G381" s="2">
        <v>0.19</v>
      </c>
      <c r="H381" s="2">
        <v>0.53199999999999992</v>
      </c>
      <c r="I381" s="3">
        <f t="shared" si="45"/>
        <v>1.6004333333333332E-3</v>
      </c>
      <c r="J381" s="3">
        <f t="shared" si="45"/>
        <v>0.34757333333333323</v>
      </c>
      <c r="K381" s="3">
        <f t="shared" si="38"/>
        <v>6.1280597168759205E-3</v>
      </c>
      <c r="L381" s="2">
        <v>2500</v>
      </c>
      <c r="M381">
        <f t="shared" si="39"/>
        <v>2.8</v>
      </c>
      <c r="N381">
        <f t="shared" si="40"/>
        <v>0.19</v>
      </c>
    </row>
    <row r="382" spans="4:14" ht="16.5" x14ac:dyDescent="0.25">
      <c r="D382" s="2" t="s">
        <v>196</v>
      </c>
      <c r="E382" s="2" t="s">
        <v>197</v>
      </c>
      <c r="F382" s="2">
        <v>0.5</v>
      </c>
      <c r="G382" s="2">
        <v>0.19</v>
      </c>
      <c r="H382" s="2">
        <v>9.5000000000000001E-2</v>
      </c>
      <c r="I382" s="3">
        <f t="shared" si="45"/>
        <v>2.8579166666666667E-4</v>
      </c>
      <c r="J382" s="3">
        <f t="shared" si="45"/>
        <v>1.9791666666666668E-3</v>
      </c>
      <c r="K382" s="3">
        <f t="shared" si="38"/>
        <v>8.6996810643181469E-4</v>
      </c>
      <c r="L382" s="2">
        <v>2500</v>
      </c>
      <c r="M382">
        <f t="shared" si="39"/>
        <v>0.5</v>
      </c>
      <c r="N382">
        <f t="shared" si="40"/>
        <v>0.19</v>
      </c>
    </row>
    <row r="383" spans="4:14" ht="16.5" x14ac:dyDescent="0.25">
      <c r="D383" s="2" t="s">
        <v>202</v>
      </c>
      <c r="E383" s="2" t="s">
        <v>198</v>
      </c>
      <c r="F383" s="2">
        <v>0.6</v>
      </c>
      <c r="G383" s="2">
        <v>0.22</v>
      </c>
      <c r="H383" s="2">
        <v>0.13200000000000001</v>
      </c>
      <c r="I383" s="3">
        <f t="shared" si="45"/>
        <v>5.3239999999999993E-4</v>
      </c>
      <c r="J383" s="3">
        <f t="shared" si="45"/>
        <v>3.96E-3</v>
      </c>
      <c r="K383" s="3">
        <f t="shared" si="38"/>
        <v>1.6384033936627158E-3</v>
      </c>
      <c r="L383" s="2">
        <v>2500</v>
      </c>
      <c r="M383">
        <f t="shared" si="39"/>
        <v>0.6</v>
      </c>
      <c r="N383">
        <f t="shared" si="40"/>
        <v>0.22</v>
      </c>
    </row>
    <row r="384" spans="4:14" ht="16.5" x14ac:dyDescent="0.25">
      <c r="D384" s="2" t="s">
        <v>199</v>
      </c>
      <c r="E384" s="2" t="s">
        <v>196</v>
      </c>
      <c r="F384" s="2">
        <v>0.5</v>
      </c>
      <c r="G384" s="2">
        <v>0.19</v>
      </c>
      <c r="H384" s="2">
        <v>9.5000000000000001E-2</v>
      </c>
      <c r="I384" s="3">
        <f t="shared" si="45"/>
        <v>2.8579166666666667E-4</v>
      </c>
      <c r="J384" s="3">
        <f t="shared" si="45"/>
        <v>1.9791666666666668E-3</v>
      </c>
      <c r="K384" s="3">
        <f t="shared" si="38"/>
        <v>8.6996810643181469E-4</v>
      </c>
      <c r="L384" s="2">
        <v>2500</v>
      </c>
      <c r="M384">
        <f t="shared" si="39"/>
        <v>0.5</v>
      </c>
      <c r="N384">
        <f t="shared" si="40"/>
        <v>0.19</v>
      </c>
    </row>
    <row r="385" spans="4:14" ht="16.5" x14ac:dyDescent="0.25">
      <c r="D385" s="2" t="s">
        <v>197</v>
      </c>
      <c r="E385" s="2" t="s">
        <v>200</v>
      </c>
      <c r="F385" s="2">
        <v>0.6</v>
      </c>
      <c r="G385" s="2">
        <v>0.22</v>
      </c>
      <c r="H385" s="2">
        <v>0.13200000000000001</v>
      </c>
      <c r="I385" s="3">
        <f t="shared" si="45"/>
        <v>5.3239999999999993E-4</v>
      </c>
      <c r="J385" s="3">
        <f t="shared" si="45"/>
        <v>3.96E-3</v>
      </c>
      <c r="K385" s="3">
        <f t="shared" si="38"/>
        <v>1.6384033936627158E-3</v>
      </c>
      <c r="L385" s="2">
        <v>2500</v>
      </c>
      <c r="M385">
        <f t="shared" si="39"/>
        <v>0.6</v>
      </c>
      <c r="N385">
        <f t="shared" si="40"/>
        <v>0.22</v>
      </c>
    </row>
    <row r="386" spans="4:14" ht="16.5" x14ac:dyDescent="0.25">
      <c r="D386" s="2" t="s">
        <v>198</v>
      </c>
      <c r="E386" s="2" t="s">
        <v>199</v>
      </c>
      <c r="F386" s="2">
        <v>0.6</v>
      </c>
      <c r="G386" s="2">
        <v>0.22</v>
      </c>
      <c r="H386" s="2">
        <v>0.13200000000000001</v>
      </c>
      <c r="I386" s="3">
        <f t="shared" si="45"/>
        <v>5.3239999999999993E-4</v>
      </c>
      <c r="J386" s="3">
        <f t="shared" si="45"/>
        <v>3.96E-3</v>
      </c>
      <c r="K386" s="3">
        <f t="shared" si="38"/>
        <v>1.6384033936627158E-3</v>
      </c>
      <c r="L386" s="2">
        <v>2500</v>
      </c>
      <c r="M386">
        <f t="shared" si="39"/>
        <v>0.6</v>
      </c>
      <c r="N386">
        <f t="shared" si="40"/>
        <v>0.22</v>
      </c>
    </row>
    <row r="387" spans="4:14" ht="16.5" x14ac:dyDescent="0.25">
      <c r="D387" s="2" t="s">
        <v>200</v>
      </c>
      <c r="E387" s="2" t="s">
        <v>199</v>
      </c>
      <c r="F387" s="2">
        <v>0.6</v>
      </c>
      <c r="G387" s="2">
        <v>0.22</v>
      </c>
      <c r="H387" s="2">
        <v>0.13200000000000001</v>
      </c>
      <c r="I387" s="3">
        <f t="shared" si="45"/>
        <v>5.3239999999999993E-4</v>
      </c>
      <c r="J387" s="3">
        <f t="shared" si="45"/>
        <v>3.96E-3</v>
      </c>
      <c r="K387" s="3">
        <f t="shared" ref="K387:K438" si="46">0.5*M387*(0.5*N387)^3*(16/3-3.36*N387*(1-(0.5*N387)^4/(12*(M387*0.5)^4))/M387)</f>
        <v>1.6384033936627158E-3</v>
      </c>
      <c r="L387" s="2">
        <v>2500</v>
      </c>
      <c r="M387">
        <f t="shared" ref="M387:M438" si="47">MAX(F387,G387)</f>
        <v>0.6</v>
      </c>
      <c r="N387">
        <f t="shared" ref="N387:N438" si="48">MIN(F387,G387)</f>
        <v>0.22</v>
      </c>
    </row>
    <row r="388" spans="4:14" ht="16.5" x14ac:dyDescent="0.25">
      <c r="D388" s="2" t="s">
        <v>203</v>
      </c>
      <c r="E388" s="2" t="s">
        <v>179</v>
      </c>
      <c r="F388" s="2">
        <v>0.6</v>
      </c>
      <c r="G388" s="2">
        <v>0.3</v>
      </c>
      <c r="H388" s="2">
        <v>0.18</v>
      </c>
      <c r="I388" s="3">
        <f t="shared" si="45"/>
        <v>1.3499999999999999E-3</v>
      </c>
      <c r="J388" s="3">
        <f t="shared" si="45"/>
        <v>5.3999999999999994E-3</v>
      </c>
      <c r="K388" s="3">
        <f t="shared" si="46"/>
        <v>3.7078593749999994E-3</v>
      </c>
      <c r="L388" s="2">
        <v>2500</v>
      </c>
      <c r="M388">
        <f t="shared" si="47"/>
        <v>0.6</v>
      </c>
      <c r="N388">
        <f t="shared" si="48"/>
        <v>0.3</v>
      </c>
    </row>
    <row r="389" spans="4:14" ht="16.5" x14ac:dyDescent="0.25">
      <c r="D389" s="2" t="s">
        <v>204</v>
      </c>
      <c r="E389" s="2" t="s">
        <v>180</v>
      </c>
      <c r="F389" s="2">
        <v>0.19</v>
      </c>
      <c r="G389" s="2">
        <v>0.6</v>
      </c>
      <c r="H389" s="2">
        <v>0.11399999999999999</v>
      </c>
      <c r="I389" s="3">
        <f t="shared" si="45"/>
        <v>3.4199999999999999E-3</v>
      </c>
      <c r="J389" s="3">
        <f t="shared" si="45"/>
        <v>3.4295000000000001E-4</v>
      </c>
      <c r="K389" s="3">
        <f t="shared" si="46"/>
        <v>1.0983552305194578E-3</v>
      </c>
      <c r="L389" s="2">
        <v>2500</v>
      </c>
      <c r="M389">
        <f t="shared" si="47"/>
        <v>0.6</v>
      </c>
      <c r="N389">
        <f t="shared" si="48"/>
        <v>0.19</v>
      </c>
    </row>
    <row r="390" spans="4:14" ht="16.5" x14ac:dyDescent="0.25">
      <c r="D390" s="2" t="s">
        <v>205</v>
      </c>
      <c r="E390" s="2" t="s">
        <v>181</v>
      </c>
      <c r="F390" s="2">
        <v>0.6</v>
      </c>
      <c r="G390" s="2">
        <v>0.3</v>
      </c>
      <c r="H390" s="2">
        <v>0.18</v>
      </c>
      <c r="I390" s="3">
        <f t="shared" si="45"/>
        <v>1.3499999999999999E-3</v>
      </c>
      <c r="J390" s="3">
        <f t="shared" si="45"/>
        <v>5.3999999999999994E-3</v>
      </c>
      <c r="K390" s="3">
        <f t="shared" si="46"/>
        <v>3.7078593749999994E-3</v>
      </c>
      <c r="L390" s="2">
        <v>2500</v>
      </c>
      <c r="M390">
        <f t="shared" si="47"/>
        <v>0.6</v>
      </c>
      <c r="N390">
        <f t="shared" si="48"/>
        <v>0.3</v>
      </c>
    </row>
    <row r="391" spans="4:14" ht="16.5" x14ac:dyDescent="0.25">
      <c r="D391" s="2" t="s">
        <v>206</v>
      </c>
      <c r="E391" s="2" t="s">
        <v>182</v>
      </c>
      <c r="F391" s="2">
        <v>0.22</v>
      </c>
      <c r="G391" s="2">
        <v>0.22</v>
      </c>
      <c r="H391" s="2">
        <v>4.8399999999999999E-2</v>
      </c>
      <c r="I391" s="3">
        <f t="shared" ref="I391:J406" si="49">I34</f>
        <v>1.9521333333333334E-4</v>
      </c>
      <c r="J391" s="3">
        <f t="shared" si="49"/>
        <v>1.9521333333333334E-4</v>
      </c>
      <c r="K391" s="3">
        <f t="shared" si="46"/>
        <v>3.2991053333333327E-4</v>
      </c>
      <c r="L391" s="2">
        <v>2500</v>
      </c>
      <c r="M391">
        <f t="shared" si="47"/>
        <v>0.22</v>
      </c>
      <c r="N391">
        <f t="shared" si="48"/>
        <v>0.22</v>
      </c>
    </row>
    <row r="392" spans="4:14" ht="16.5" x14ac:dyDescent="0.25">
      <c r="D392" s="2" t="s">
        <v>207</v>
      </c>
      <c r="E392" s="2" t="s">
        <v>183</v>
      </c>
      <c r="F392" s="2">
        <v>0.84499999999999997</v>
      </c>
      <c r="G392" s="2">
        <v>0.22</v>
      </c>
      <c r="H392" s="2">
        <v>0.18589999999999998</v>
      </c>
      <c r="I392" s="3">
        <f t="shared" si="49"/>
        <v>7.497966666666667E-4</v>
      </c>
      <c r="J392" s="3">
        <f t="shared" si="49"/>
        <v>1.1061437291666663E-2</v>
      </c>
      <c r="K392" s="3">
        <f t="shared" si="46"/>
        <v>2.5074374283918597E-3</v>
      </c>
      <c r="L392" s="2">
        <v>2500</v>
      </c>
      <c r="M392">
        <f t="shared" si="47"/>
        <v>0.84499999999999997</v>
      </c>
      <c r="N392">
        <f t="shared" si="48"/>
        <v>0.22</v>
      </c>
    </row>
    <row r="393" spans="4:14" ht="16.5" x14ac:dyDescent="0.25">
      <c r="D393" s="2" t="s">
        <v>208</v>
      </c>
      <c r="E393" s="2" t="s">
        <v>184</v>
      </c>
      <c r="F393" s="2">
        <v>0.84499999999999997</v>
      </c>
      <c r="G393" s="2">
        <v>0.19</v>
      </c>
      <c r="H393" s="2">
        <v>0.16055</v>
      </c>
      <c r="I393" s="3">
        <f t="shared" si="49"/>
        <v>4.8298791666666666E-4</v>
      </c>
      <c r="J393" s="3">
        <f t="shared" si="49"/>
        <v>9.5530594791666656E-3</v>
      </c>
      <c r="K393" s="3">
        <f t="shared" si="46"/>
        <v>1.6583358628363344E-3</v>
      </c>
      <c r="L393" s="2">
        <v>2500</v>
      </c>
      <c r="M393">
        <f t="shared" si="47"/>
        <v>0.84499999999999997</v>
      </c>
      <c r="N393">
        <f t="shared" si="48"/>
        <v>0.19</v>
      </c>
    </row>
    <row r="394" spans="4:14" ht="16.5" x14ac:dyDescent="0.25">
      <c r="D394" s="2" t="s">
        <v>209</v>
      </c>
      <c r="E394" s="2" t="s">
        <v>185</v>
      </c>
      <c r="F394" s="2">
        <v>0.84499999999999997</v>
      </c>
      <c r="G394" s="2">
        <v>0.19</v>
      </c>
      <c r="H394" s="2">
        <v>0.16055</v>
      </c>
      <c r="I394" s="3">
        <f t="shared" si="49"/>
        <v>4.8298791666666666E-4</v>
      </c>
      <c r="J394" s="3">
        <f t="shared" si="49"/>
        <v>9.5530594791666656E-3</v>
      </c>
      <c r="K394" s="3">
        <f t="shared" si="46"/>
        <v>1.6583358628363344E-3</v>
      </c>
      <c r="L394" s="2">
        <v>2500</v>
      </c>
      <c r="M394">
        <f t="shared" si="47"/>
        <v>0.84499999999999997</v>
      </c>
      <c r="N394">
        <f t="shared" si="48"/>
        <v>0.19</v>
      </c>
    </row>
    <row r="395" spans="4:14" ht="16.5" x14ac:dyDescent="0.25">
      <c r="D395" s="2" t="s">
        <v>210</v>
      </c>
      <c r="E395" s="2" t="s">
        <v>186</v>
      </c>
      <c r="F395" s="2">
        <v>0.19</v>
      </c>
      <c r="G395" s="2">
        <v>0.19</v>
      </c>
      <c r="H395" s="2">
        <v>3.61E-2</v>
      </c>
      <c r="I395" s="3">
        <f t="shared" si="49"/>
        <v>1.0860083333333335E-4</v>
      </c>
      <c r="J395" s="3">
        <f t="shared" si="49"/>
        <v>1.0860083333333335E-4</v>
      </c>
      <c r="K395" s="3">
        <f t="shared" si="46"/>
        <v>1.8353540833333337E-4</v>
      </c>
      <c r="L395" s="2">
        <v>2500</v>
      </c>
      <c r="M395">
        <f t="shared" si="47"/>
        <v>0.19</v>
      </c>
      <c r="N395">
        <f t="shared" si="48"/>
        <v>0.19</v>
      </c>
    </row>
    <row r="396" spans="4:14" ht="16.5" x14ac:dyDescent="0.25">
      <c r="D396" s="2" t="s">
        <v>211</v>
      </c>
      <c r="E396" s="2" t="s">
        <v>187</v>
      </c>
      <c r="F396" s="2">
        <v>0.22</v>
      </c>
      <c r="G396" s="2">
        <v>0.7</v>
      </c>
      <c r="H396" s="2">
        <v>0.154</v>
      </c>
      <c r="I396" s="3">
        <f t="shared" si="49"/>
        <v>6.2883333333333324E-3</v>
      </c>
      <c r="J396" s="3">
        <f t="shared" si="49"/>
        <v>6.2113333333333332E-4</v>
      </c>
      <c r="K396" s="3">
        <f t="shared" si="46"/>
        <v>1.9929957032570646E-3</v>
      </c>
      <c r="L396" s="2">
        <v>2500</v>
      </c>
      <c r="M396">
        <f t="shared" si="47"/>
        <v>0.7</v>
      </c>
      <c r="N396">
        <f t="shared" si="48"/>
        <v>0.22</v>
      </c>
    </row>
    <row r="397" spans="4:14" ht="16.5" x14ac:dyDescent="0.25">
      <c r="D397" s="2" t="s">
        <v>212</v>
      </c>
      <c r="E397" s="2" t="s">
        <v>188</v>
      </c>
      <c r="F397" s="4">
        <v>0.22</v>
      </c>
      <c r="G397" s="4">
        <v>0.94</v>
      </c>
      <c r="H397" s="2">
        <v>0.20679999999999998</v>
      </c>
      <c r="I397" s="3">
        <f t="shared" si="49"/>
        <v>1.522737333333333E-2</v>
      </c>
      <c r="J397" s="3">
        <f t="shared" si="49"/>
        <v>8.3409333333333321E-4</v>
      </c>
      <c r="K397" s="3">
        <f t="shared" si="46"/>
        <v>2.8445587341743299E-3</v>
      </c>
      <c r="L397" s="2">
        <v>2500</v>
      </c>
      <c r="M397">
        <f t="shared" si="47"/>
        <v>0.94</v>
      </c>
      <c r="N397">
        <f t="shared" si="48"/>
        <v>0.22</v>
      </c>
    </row>
    <row r="398" spans="4:14" ht="16.5" x14ac:dyDescent="0.25">
      <c r="D398" s="2" t="s">
        <v>213</v>
      </c>
      <c r="E398" s="2" t="s">
        <v>189</v>
      </c>
      <c r="F398" s="2">
        <v>0.19</v>
      </c>
      <c r="G398" s="2">
        <v>0.95</v>
      </c>
      <c r="H398" s="2">
        <v>0.18049999999999999</v>
      </c>
      <c r="I398" s="3">
        <f t="shared" si="49"/>
        <v>1.3575104166666664E-2</v>
      </c>
      <c r="J398" s="3">
        <f t="shared" si="49"/>
        <v>5.4300416666666661E-4</v>
      </c>
      <c r="K398" s="3">
        <f t="shared" si="46"/>
        <v>1.8983790565466666E-3</v>
      </c>
      <c r="L398" s="2">
        <v>2500</v>
      </c>
      <c r="M398">
        <f t="shared" si="47"/>
        <v>0.95</v>
      </c>
      <c r="N398">
        <f t="shared" si="48"/>
        <v>0.19</v>
      </c>
    </row>
    <row r="399" spans="4:14" ht="16.5" x14ac:dyDescent="0.25">
      <c r="D399" s="2" t="s">
        <v>214</v>
      </c>
      <c r="E399" s="2" t="s">
        <v>190</v>
      </c>
      <c r="F399" s="4">
        <v>0.22</v>
      </c>
      <c r="G399" s="4">
        <v>0.94</v>
      </c>
      <c r="H399" s="2">
        <v>0.20679999999999998</v>
      </c>
      <c r="I399" s="3">
        <f t="shared" si="49"/>
        <v>1.522737333333333E-2</v>
      </c>
      <c r="J399" s="3">
        <f t="shared" si="49"/>
        <v>8.3409333333333321E-4</v>
      </c>
      <c r="K399" s="3">
        <f t="shared" si="46"/>
        <v>2.8445587341743299E-3</v>
      </c>
      <c r="L399" s="2">
        <v>2500</v>
      </c>
      <c r="M399">
        <f t="shared" si="47"/>
        <v>0.94</v>
      </c>
      <c r="N399">
        <f t="shared" si="48"/>
        <v>0.22</v>
      </c>
    </row>
    <row r="400" spans="4:14" ht="16.5" x14ac:dyDescent="0.25">
      <c r="D400" s="2" t="s">
        <v>215</v>
      </c>
      <c r="E400" s="2" t="s">
        <v>191</v>
      </c>
      <c r="F400" s="2">
        <v>0.19</v>
      </c>
      <c r="G400" s="2">
        <v>0.95</v>
      </c>
      <c r="H400" s="2">
        <v>0.18049999999999999</v>
      </c>
      <c r="I400" s="3">
        <f t="shared" si="49"/>
        <v>1.3575104166666664E-2</v>
      </c>
      <c r="J400" s="3">
        <f t="shared" si="49"/>
        <v>5.4300416666666661E-4</v>
      </c>
      <c r="K400" s="3">
        <f t="shared" si="46"/>
        <v>1.8983790565466666E-3</v>
      </c>
      <c r="L400" s="2">
        <v>2500</v>
      </c>
      <c r="M400">
        <f t="shared" si="47"/>
        <v>0.95</v>
      </c>
      <c r="N400">
        <f t="shared" si="48"/>
        <v>0.19</v>
      </c>
    </row>
    <row r="401" spans="4:14" ht="16.5" x14ac:dyDescent="0.25">
      <c r="D401" s="2" t="s">
        <v>216</v>
      </c>
      <c r="E401" s="2" t="s">
        <v>192</v>
      </c>
      <c r="F401" s="2">
        <v>0.22</v>
      </c>
      <c r="G401" s="2">
        <v>0.22</v>
      </c>
      <c r="H401" s="2">
        <v>4.8399999999999999E-2</v>
      </c>
      <c r="I401" s="3">
        <f t="shared" si="49"/>
        <v>1.9521333333333334E-4</v>
      </c>
      <c r="J401" s="3">
        <f t="shared" si="49"/>
        <v>1.9521333333333334E-4</v>
      </c>
      <c r="K401" s="3">
        <f t="shared" si="46"/>
        <v>3.2991053333333327E-4</v>
      </c>
      <c r="L401" s="2">
        <v>2500</v>
      </c>
      <c r="M401">
        <f t="shared" si="47"/>
        <v>0.22</v>
      </c>
      <c r="N401">
        <f t="shared" si="48"/>
        <v>0.22</v>
      </c>
    </row>
    <row r="402" spans="4:14" ht="16.5" x14ac:dyDescent="0.25">
      <c r="D402" s="2" t="s">
        <v>217</v>
      </c>
      <c r="E402" s="2" t="s">
        <v>193</v>
      </c>
      <c r="F402" s="2">
        <v>0.84499999999999997</v>
      </c>
      <c r="G402" s="2">
        <v>0.22</v>
      </c>
      <c r="H402" s="2">
        <v>0.18589999999999998</v>
      </c>
      <c r="I402" s="3">
        <f t="shared" si="49"/>
        <v>7.497966666666667E-4</v>
      </c>
      <c r="J402" s="3">
        <f t="shared" si="49"/>
        <v>1.1061437291666663E-2</v>
      </c>
      <c r="K402" s="3">
        <f t="shared" si="46"/>
        <v>2.5074374283918597E-3</v>
      </c>
      <c r="L402" s="2">
        <v>2500</v>
      </c>
      <c r="M402">
        <f t="shared" si="47"/>
        <v>0.84499999999999997</v>
      </c>
      <c r="N402">
        <f t="shared" si="48"/>
        <v>0.22</v>
      </c>
    </row>
    <row r="403" spans="4:14" ht="16.5" x14ac:dyDescent="0.25">
      <c r="D403" s="2" t="s">
        <v>218</v>
      </c>
      <c r="E403" s="2" t="s">
        <v>194</v>
      </c>
      <c r="F403" s="2">
        <v>0.84499999999999997</v>
      </c>
      <c r="G403" s="2">
        <v>0.19</v>
      </c>
      <c r="H403" s="2">
        <v>0.16055</v>
      </c>
      <c r="I403" s="3">
        <f t="shared" si="49"/>
        <v>4.8298791666666666E-4</v>
      </c>
      <c r="J403" s="3">
        <f t="shared" si="49"/>
        <v>9.5530594791666656E-3</v>
      </c>
      <c r="K403" s="3">
        <f t="shared" si="46"/>
        <v>1.6583358628363344E-3</v>
      </c>
      <c r="L403" s="2">
        <v>2500</v>
      </c>
      <c r="M403">
        <f t="shared" si="47"/>
        <v>0.84499999999999997</v>
      </c>
      <c r="N403">
        <f t="shared" si="48"/>
        <v>0.19</v>
      </c>
    </row>
    <row r="404" spans="4:14" ht="16.5" x14ac:dyDescent="0.25">
      <c r="D404" s="2" t="s">
        <v>219</v>
      </c>
      <c r="E404" s="2" t="s">
        <v>195</v>
      </c>
      <c r="F404" s="2">
        <v>0.84499999999999997</v>
      </c>
      <c r="G404" s="2">
        <v>0.19</v>
      </c>
      <c r="H404" s="2">
        <v>0.16055</v>
      </c>
      <c r="I404" s="3">
        <f t="shared" si="49"/>
        <v>4.8298791666666666E-4</v>
      </c>
      <c r="J404" s="3">
        <f t="shared" si="49"/>
        <v>9.5530594791666656E-3</v>
      </c>
      <c r="K404" s="3">
        <f t="shared" si="46"/>
        <v>1.6583358628363344E-3</v>
      </c>
      <c r="L404" s="2">
        <v>2500</v>
      </c>
      <c r="M404">
        <f t="shared" si="47"/>
        <v>0.84499999999999997</v>
      </c>
      <c r="N404">
        <f t="shared" si="48"/>
        <v>0.19</v>
      </c>
    </row>
    <row r="405" spans="4:14" ht="16.5" x14ac:dyDescent="0.25">
      <c r="D405" s="2" t="s">
        <v>220</v>
      </c>
      <c r="E405" s="2" t="s">
        <v>196</v>
      </c>
      <c r="F405" s="2">
        <v>0.19</v>
      </c>
      <c r="G405" s="2">
        <v>0.19</v>
      </c>
      <c r="H405" s="2">
        <v>3.61E-2</v>
      </c>
      <c r="I405" s="3">
        <f t="shared" si="49"/>
        <v>1.0860083333333335E-4</v>
      </c>
      <c r="J405" s="3">
        <f t="shared" si="49"/>
        <v>1.0860083333333335E-4</v>
      </c>
      <c r="K405" s="3">
        <f t="shared" si="46"/>
        <v>1.8353540833333337E-4</v>
      </c>
      <c r="L405" s="2">
        <v>2500</v>
      </c>
      <c r="M405">
        <f t="shared" si="47"/>
        <v>0.19</v>
      </c>
      <c r="N405">
        <f t="shared" si="48"/>
        <v>0.19</v>
      </c>
    </row>
    <row r="406" spans="4:14" ht="16.5" x14ac:dyDescent="0.25">
      <c r="D406" s="2" t="s">
        <v>221</v>
      </c>
      <c r="E406" s="2" t="s">
        <v>197</v>
      </c>
      <c r="F406" s="2">
        <v>0.22</v>
      </c>
      <c r="G406" s="2">
        <v>0.7</v>
      </c>
      <c r="H406" s="2">
        <v>0.154</v>
      </c>
      <c r="I406" s="3">
        <f t="shared" si="49"/>
        <v>6.2883333333333324E-3</v>
      </c>
      <c r="J406" s="3">
        <f t="shared" si="49"/>
        <v>6.2113333333333332E-4</v>
      </c>
      <c r="K406" s="3">
        <f t="shared" si="46"/>
        <v>1.9929957032570646E-3</v>
      </c>
      <c r="L406" s="2">
        <v>2500</v>
      </c>
      <c r="M406">
        <f t="shared" si="47"/>
        <v>0.7</v>
      </c>
      <c r="N406">
        <f t="shared" si="48"/>
        <v>0.22</v>
      </c>
    </row>
    <row r="407" spans="4:14" ht="16.5" x14ac:dyDescent="0.25">
      <c r="D407" s="2" t="s">
        <v>222</v>
      </c>
      <c r="E407" s="2" t="s">
        <v>198</v>
      </c>
      <c r="F407" s="2">
        <v>0.6</v>
      </c>
      <c r="G407" s="2">
        <v>0.3</v>
      </c>
      <c r="H407" s="2">
        <v>0.18</v>
      </c>
      <c r="I407" s="3">
        <f t="shared" ref="I407:J409" si="50">I50</f>
        <v>1.3499999999999999E-3</v>
      </c>
      <c r="J407" s="3">
        <f t="shared" si="50"/>
        <v>5.3999999999999994E-3</v>
      </c>
      <c r="K407" s="3">
        <f t="shared" si="46"/>
        <v>3.7078593749999994E-3</v>
      </c>
      <c r="L407" s="2">
        <v>2500</v>
      </c>
      <c r="M407">
        <f t="shared" si="47"/>
        <v>0.6</v>
      </c>
      <c r="N407">
        <f t="shared" si="48"/>
        <v>0.3</v>
      </c>
    </row>
    <row r="408" spans="4:14" ht="16.5" x14ac:dyDescent="0.25">
      <c r="D408" s="2" t="s">
        <v>223</v>
      </c>
      <c r="E408" s="2" t="s">
        <v>199</v>
      </c>
      <c r="F408" s="2">
        <v>0.19</v>
      </c>
      <c r="G408" s="2">
        <v>0.6</v>
      </c>
      <c r="H408" s="2">
        <v>0.11399999999999999</v>
      </c>
      <c r="I408" s="3">
        <f t="shared" si="50"/>
        <v>3.4199999999999999E-3</v>
      </c>
      <c r="J408" s="3">
        <f t="shared" si="50"/>
        <v>3.4295000000000001E-4</v>
      </c>
      <c r="K408" s="3">
        <f t="shared" si="46"/>
        <v>1.0983552305194578E-3</v>
      </c>
      <c r="L408" s="2">
        <v>2500</v>
      </c>
      <c r="M408">
        <f t="shared" si="47"/>
        <v>0.6</v>
      </c>
      <c r="N408">
        <f t="shared" si="48"/>
        <v>0.19</v>
      </c>
    </row>
    <row r="409" spans="4:14" ht="16.5" x14ac:dyDescent="0.25">
      <c r="D409" s="2" t="s">
        <v>224</v>
      </c>
      <c r="E409" s="2" t="s">
        <v>200</v>
      </c>
      <c r="F409" s="2">
        <v>0.6</v>
      </c>
      <c r="G409" s="2">
        <v>0.3</v>
      </c>
      <c r="H409" s="2">
        <v>0.18</v>
      </c>
      <c r="I409" s="3">
        <f t="shared" si="50"/>
        <v>1.3499999999999999E-3</v>
      </c>
      <c r="J409" s="3">
        <f t="shared" si="50"/>
        <v>5.3999999999999994E-3</v>
      </c>
      <c r="K409" s="3">
        <f t="shared" si="46"/>
        <v>3.7078593749999994E-3</v>
      </c>
      <c r="L409" s="2">
        <v>2500</v>
      </c>
      <c r="M409">
        <f t="shared" si="47"/>
        <v>0.6</v>
      </c>
      <c r="N409">
        <f t="shared" si="48"/>
        <v>0.3</v>
      </c>
    </row>
    <row r="410" spans="4:14" ht="16.5" x14ac:dyDescent="0.25">
      <c r="D410" s="2" t="s">
        <v>203</v>
      </c>
      <c r="E410" s="2" t="s">
        <v>204</v>
      </c>
      <c r="F410" s="2">
        <v>0.6</v>
      </c>
      <c r="G410" s="2">
        <v>0.22</v>
      </c>
      <c r="H410" s="2">
        <v>0.13200000000000001</v>
      </c>
      <c r="I410" s="3">
        <f t="shared" ref="I410:J425" si="51">I2</f>
        <v>5.3239999999999993E-4</v>
      </c>
      <c r="J410" s="3">
        <f t="shared" si="51"/>
        <v>3.96E-3</v>
      </c>
      <c r="K410" s="3">
        <f t="shared" si="46"/>
        <v>1.6384033936627158E-3</v>
      </c>
      <c r="L410" s="2">
        <v>2500</v>
      </c>
      <c r="M410">
        <f t="shared" si="47"/>
        <v>0.6</v>
      </c>
      <c r="N410">
        <f t="shared" si="48"/>
        <v>0.22</v>
      </c>
    </row>
    <row r="411" spans="4:14" ht="16.5" x14ac:dyDescent="0.25">
      <c r="D411" s="2" t="s">
        <v>205</v>
      </c>
      <c r="E411" s="2" t="s">
        <v>204</v>
      </c>
      <c r="F411" s="2">
        <v>0.6</v>
      </c>
      <c r="G411" s="2">
        <v>0.22</v>
      </c>
      <c r="H411" s="2">
        <v>0.13200000000000001</v>
      </c>
      <c r="I411" s="3">
        <f t="shared" si="51"/>
        <v>5.3239999999999993E-4</v>
      </c>
      <c r="J411" s="3">
        <f t="shared" si="51"/>
        <v>3.96E-3</v>
      </c>
      <c r="K411" s="3">
        <f t="shared" si="46"/>
        <v>1.6384033936627158E-3</v>
      </c>
      <c r="L411" s="2">
        <v>2500</v>
      </c>
      <c r="M411">
        <f t="shared" si="47"/>
        <v>0.6</v>
      </c>
      <c r="N411">
        <f t="shared" si="48"/>
        <v>0.22</v>
      </c>
    </row>
    <row r="412" spans="4:14" ht="16.5" x14ac:dyDescent="0.25">
      <c r="D412" s="2" t="s">
        <v>225</v>
      </c>
      <c r="E412" s="2" t="s">
        <v>203</v>
      </c>
      <c r="F412" s="2">
        <v>0.6</v>
      </c>
      <c r="G412" s="2">
        <v>0.22</v>
      </c>
      <c r="H412" s="2">
        <v>0.13200000000000001</v>
      </c>
      <c r="I412" s="3">
        <f t="shared" si="51"/>
        <v>5.3239999999999993E-4</v>
      </c>
      <c r="J412" s="3">
        <f t="shared" si="51"/>
        <v>3.96E-3</v>
      </c>
      <c r="K412" s="3">
        <f t="shared" si="46"/>
        <v>1.6384033936627158E-3</v>
      </c>
      <c r="L412" s="2">
        <v>2500</v>
      </c>
      <c r="M412">
        <f t="shared" si="47"/>
        <v>0.6</v>
      </c>
      <c r="N412">
        <f t="shared" si="48"/>
        <v>0.22</v>
      </c>
    </row>
    <row r="413" spans="4:14" ht="16.5" x14ac:dyDescent="0.25">
      <c r="D413" s="2" t="s">
        <v>204</v>
      </c>
      <c r="E413" s="2" t="s">
        <v>210</v>
      </c>
      <c r="F413" s="2">
        <v>0.5</v>
      </c>
      <c r="G413" s="2">
        <v>0.19</v>
      </c>
      <c r="H413" s="2">
        <v>9.5000000000000001E-2</v>
      </c>
      <c r="I413" s="3">
        <f t="shared" si="51"/>
        <v>2.8579166666666667E-4</v>
      </c>
      <c r="J413" s="3">
        <f t="shared" si="51"/>
        <v>1.9791666666666668E-3</v>
      </c>
      <c r="K413" s="3">
        <f t="shared" si="46"/>
        <v>8.6996810643181469E-4</v>
      </c>
      <c r="L413" s="2">
        <v>2500</v>
      </c>
      <c r="M413">
        <f t="shared" si="47"/>
        <v>0.5</v>
      </c>
      <c r="N413">
        <f t="shared" si="48"/>
        <v>0.19</v>
      </c>
    </row>
    <row r="414" spans="4:14" ht="16.5" x14ac:dyDescent="0.25">
      <c r="D414" s="2" t="s">
        <v>211</v>
      </c>
      <c r="E414" s="2" t="s">
        <v>205</v>
      </c>
      <c r="F414" s="2">
        <v>0.6</v>
      </c>
      <c r="G414" s="2">
        <v>0.22</v>
      </c>
      <c r="H414" s="2">
        <v>0.13200000000000001</v>
      </c>
      <c r="I414" s="3">
        <f t="shared" si="51"/>
        <v>5.3239999999999993E-4</v>
      </c>
      <c r="J414" s="3">
        <f t="shared" si="51"/>
        <v>3.96E-3</v>
      </c>
      <c r="K414" s="3">
        <f t="shared" si="46"/>
        <v>1.6384033936627158E-3</v>
      </c>
      <c r="L414" s="2">
        <v>2500</v>
      </c>
      <c r="M414">
        <f t="shared" si="47"/>
        <v>0.6</v>
      </c>
      <c r="N414">
        <f t="shared" si="48"/>
        <v>0.22</v>
      </c>
    </row>
    <row r="415" spans="4:14" ht="16.5" x14ac:dyDescent="0.25">
      <c r="D415" s="2" t="s">
        <v>206</v>
      </c>
      <c r="E415" s="2" t="s">
        <v>207</v>
      </c>
      <c r="F415" s="2">
        <v>2.8</v>
      </c>
      <c r="G415" s="2">
        <v>0.22</v>
      </c>
      <c r="H415" s="2">
        <v>0.61599999999999999</v>
      </c>
      <c r="I415" s="3">
        <f t="shared" si="51"/>
        <v>2.4845333333333333E-3</v>
      </c>
      <c r="J415" s="3">
        <f t="shared" si="51"/>
        <v>0.40245333333333327</v>
      </c>
      <c r="K415" s="3">
        <f t="shared" si="46"/>
        <v>9.4461972957158458E-3</v>
      </c>
      <c r="L415" s="2">
        <v>2500</v>
      </c>
      <c r="M415">
        <f t="shared" si="47"/>
        <v>2.8</v>
      </c>
      <c r="N415">
        <f t="shared" si="48"/>
        <v>0.22</v>
      </c>
    </row>
    <row r="416" spans="4:14" ht="16.5" x14ac:dyDescent="0.25">
      <c r="D416" s="2" t="s">
        <v>207</v>
      </c>
      <c r="E416" s="2" t="s">
        <v>225</v>
      </c>
      <c r="F416" s="2">
        <v>0.5</v>
      </c>
      <c r="G416" s="2">
        <v>0.22</v>
      </c>
      <c r="H416" s="2">
        <v>0.11</v>
      </c>
      <c r="I416" s="3">
        <f t="shared" si="51"/>
        <v>4.4366666666666664E-4</v>
      </c>
      <c r="J416" s="3">
        <f t="shared" si="51"/>
        <v>2.2916666666666667E-3</v>
      </c>
      <c r="K416" s="3">
        <f t="shared" si="46"/>
        <v>1.2842655911256746E-3</v>
      </c>
      <c r="L416" s="2">
        <v>2500</v>
      </c>
      <c r="M416">
        <f t="shared" si="47"/>
        <v>0.5</v>
      </c>
      <c r="N416">
        <f t="shared" si="48"/>
        <v>0.22</v>
      </c>
    </row>
    <row r="417" spans="4:14" ht="16.5" x14ac:dyDescent="0.25">
      <c r="D417" s="2" t="s">
        <v>225</v>
      </c>
      <c r="E417" s="2" t="s">
        <v>208</v>
      </c>
      <c r="F417" s="2">
        <v>0.5</v>
      </c>
      <c r="G417" s="2">
        <v>0.22</v>
      </c>
      <c r="H417" s="2">
        <v>0.11</v>
      </c>
      <c r="I417" s="3">
        <f t="shared" si="51"/>
        <v>4.4366666666666664E-4</v>
      </c>
      <c r="J417" s="3">
        <f t="shared" si="51"/>
        <v>2.2916666666666667E-3</v>
      </c>
      <c r="K417" s="3">
        <f t="shared" si="46"/>
        <v>1.2842655911256746E-3</v>
      </c>
      <c r="L417" s="2">
        <v>2500</v>
      </c>
      <c r="M417">
        <f t="shared" si="47"/>
        <v>0.5</v>
      </c>
      <c r="N417">
        <f t="shared" si="48"/>
        <v>0.22</v>
      </c>
    </row>
    <row r="418" spans="4:14" ht="16.5" x14ac:dyDescent="0.25">
      <c r="D418" s="2" t="s">
        <v>208</v>
      </c>
      <c r="E418" s="2" t="s">
        <v>209</v>
      </c>
      <c r="F418" s="2">
        <v>2.8</v>
      </c>
      <c r="G418" s="2">
        <v>0.19</v>
      </c>
      <c r="H418" s="2">
        <v>0.53199999999999992</v>
      </c>
      <c r="I418" s="3">
        <f t="shared" si="51"/>
        <v>1.6004333333333332E-3</v>
      </c>
      <c r="J418" s="3">
        <f t="shared" si="51"/>
        <v>0.34757333333333323</v>
      </c>
      <c r="K418" s="3">
        <f t="shared" si="46"/>
        <v>6.1280597168759205E-3</v>
      </c>
      <c r="L418" s="2">
        <v>2500</v>
      </c>
      <c r="M418">
        <f t="shared" si="47"/>
        <v>2.8</v>
      </c>
      <c r="N418">
        <f t="shared" si="48"/>
        <v>0.19</v>
      </c>
    </row>
    <row r="419" spans="4:14" ht="16.5" x14ac:dyDescent="0.25">
      <c r="D419" s="2" t="s">
        <v>209</v>
      </c>
      <c r="E419" s="2" t="s">
        <v>210</v>
      </c>
      <c r="F419" s="2">
        <v>2.8</v>
      </c>
      <c r="G419" s="2">
        <v>0.19</v>
      </c>
      <c r="H419" s="2">
        <v>0.53199999999999992</v>
      </c>
      <c r="I419" s="3">
        <f t="shared" si="51"/>
        <v>1.6004333333333332E-3</v>
      </c>
      <c r="J419" s="3">
        <f t="shared" si="51"/>
        <v>0.34757333333333323</v>
      </c>
      <c r="K419" s="3">
        <f t="shared" si="46"/>
        <v>6.1280597168759205E-3</v>
      </c>
      <c r="L419" s="2">
        <v>2500</v>
      </c>
      <c r="M419">
        <f t="shared" si="47"/>
        <v>2.8</v>
      </c>
      <c r="N419">
        <f t="shared" si="48"/>
        <v>0.19</v>
      </c>
    </row>
    <row r="420" spans="4:14" ht="16.5" x14ac:dyDescent="0.25">
      <c r="D420" s="2" t="s">
        <v>210</v>
      </c>
      <c r="E420" s="2" t="s">
        <v>211</v>
      </c>
      <c r="F420" s="2">
        <v>0.5</v>
      </c>
      <c r="G420" s="2">
        <v>0.19</v>
      </c>
      <c r="H420" s="2">
        <v>9.5000000000000001E-2</v>
      </c>
      <c r="I420" s="3">
        <f t="shared" si="51"/>
        <v>2.8579166666666667E-4</v>
      </c>
      <c r="J420" s="3">
        <f t="shared" si="51"/>
        <v>1.9791666666666668E-3</v>
      </c>
      <c r="K420" s="3">
        <f t="shared" si="46"/>
        <v>8.6996810643181469E-4</v>
      </c>
      <c r="L420" s="2">
        <v>2500</v>
      </c>
      <c r="M420">
        <f t="shared" si="47"/>
        <v>0.5</v>
      </c>
      <c r="N420">
        <f t="shared" si="48"/>
        <v>0.19</v>
      </c>
    </row>
    <row r="421" spans="4:14" ht="16.5" x14ac:dyDescent="0.25">
      <c r="D421" s="2" t="s">
        <v>206</v>
      </c>
      <c r="E421" s="2" t="s">
        <v>212</v>
      </c>
      <c r="F421" s="2">
        <v>2.8</v>
      </c>
      <c r="G421" s="2">
        <v>0.22</v>
      </c>
      <c r="H421" s="2">
        <v>0.61599999999999999</v>
      </c>
      <c r="I421" s="3">
        <f t="shared" si="51"/>
        <v>2.4845333333333333E-3</v>
      </c>
      <c r="J421" s="3">
        <f t="shared" si="51"/>
        <v>0.40245333333333327</v>
      </c>
      <c r="K421" s="3">
        <f t="shared" si="46"/>
        <v>9.4461972957158458E-3</v>
      </c>
      <c r="L421" s="2">
        <v>2500</v>
      </c>
      <c r="M421">
        <f t="shared" si="47"/>
        <v>2.8</v>
      </c>
      <c r="N421">
        <f t="shared" si="48"/>
        <v>0.22</v>
      </c>
    </row>
    <row r="422" spans="4:14" ht="16.5" x14ac:dyDescent="0.25">
      <c r="D422" s="2" t="s">
        <v>210</v>
      </c>
      <c r="E422" s="2" t="s">
        <v>213</v>
      </c>
      <c r="F422" s="2">
        <v>2.8</v>
      </c>
      <c r="G422" s="2">
        <v>0.19</v>
      </c>
      <c r="H422" s="2">
        <v>0.53199999999999992</v>
      </c>
      <c r="I422" s="3">
        <f t="shared" si="51"/>
        <v>1.6004333333333332E-3</v>
      </c>
      <c r="J422" s="3">
        <f t="shared" si="51"/>
        <v>0.34757333333333323</v>
      </c>
      <c r="K422" s="3">
        <f t="shared" si="46"/>
        <v>6.1280597168759205E-3</v>
      </c>
      <c r="L422" s="2">
        <v>2500</v>
      </c>
      <c r="M422">
        <f t="shared" si="47"/>
        <v>2.8</v>
      </c>
      <c r="N422">
        <f t="shared" si="48"/>
        <v>0.19</v>
      </c>
    </row>
    <row r="423" spans="4:14" ht="16.5" x14ac:dyDescent="0.25">
      <c r="D423" s="2" t="s">
        <v>214</v>
      </c>
      <c r="E423" s="2" t="s">
        <v>212</v>
      </c>
      <c r="F423" s="2">
        <v>2.8</v>
      </c>
      <c r="G423" s="2">
        <v>0.22</v>
      </c>
      <c r="H423" s="2">
        <v>0.61599999999999999</v>
      </c>
      <c r="I423" s="3">
        <f t="shared" si="51"/>
        <v>2.4845333333333333E-3</v>
      </c>
      <c r="J423" s="3">
        <f t="shared" si="51"/>
        <v>0.40245333333333327</v>
      </c>
      <c r="K423" s="3">
        <f t="shared" si="46"/>
        <v>9.4461972957158458E-3</v>
      </c>
      <c r="L423" s="2">
        <v>2500</v>
      </c>
      <c r="M423">
        <f t="shared" si="47"/>
        <v>2.8</v>
      </c>
      <c r="N423">
        <f t="shared" si="48"/>
        <v>0.22</v>
      </c>
    </row>
    <row r="424" spans="4:14" ht="16.5" x14ac:dyDescent="0.25">
      <c r="D424" s="2" t="s">
        <v>215</v>
      </c>
      <c r="E424" s="2" t="s">
        <v>213</v>
      </c>
      <c r="F424" s="2">
        <v>2.8</v>
      </c>
      <c r="G424" s="2">
        <v>0.19</v>
      </c>
      <c r="H424" s="2">
        <v>0.53199999999999992</v>
      </c>
      <c r="I424" s="3">
        <f t="shared" si="51"/>
        <v>1.6004333333333332E-3</v>
      </c>
      <c r="J424" s="3">
        <f t="shared" si="51"/>
        <v>0.34757333333333323</v>
      </c>
      <c r="K424" s="3">
        <f t="shared" si="46"/>
        <v>6.1280597168759205E-3</v>
      </c>
      <c r="L424" s="2">
        <v>2500</v>
      </c>
      <c r="M424">
        <f t="shared" si="47"/>
        <v>2.8</v>
      </c>
      <c r="N424">
        <f t="shared" si="48"/>
        <v>0.19</v>
      </c>
    </row>
    <row r="425" spans="4:14" ht="16.5" x14ac:dyDescent="0.25">
      <c r="D425" s="2" t="s">
        <v>211</v>
      </c>
      <c r="E425" s="2" t="s">
        <v>221</v>
      </c>
      <c r="F425" s="2">
        <v>0.6</v>
      </c>
      <c r="G425" s="2">
        <v>0.22</v>
      </c>
      <c r="H425" s="2">
        <v>0.13200000000000001</v>
      </c>
      <c r="I425" s="3">
        <f t="shared" si="51"/>
        <v>5.3239999999999993E-4</v>
      </c>
      <c r="J425" s="3">
        <f t="shared" si="51"/>
        <v>3.96E-3</v>
      </c>
      <c r="K425" s="3">
        <f t="shared" si="46"/>
        <v>1.6384033936627158E-3</v>
      </c>
      <c r="L425" s="2">
        <v>2500</v>
      </c>
      <c r="M425">
        <f t="shared" si="47"/>
        <v>0.6</v>
      </c>
      <c r="N425">
        <f t="shared" si="48"/>
        <v>0.22</v>
      </c>
    </row>
    <row r="426" spans="4:14" ht="16.5" x14ac:dyDescent="0.25">
      <c r="D426" s="2" t="s">
        <v>216</v>
      </c>
      <c r="E426" s="2" t="s">
        <v>214</v>
      </c>
      <c r="F426" s="2">
        <v>2.8</v>
      </c>
      <c r="G426" s="2">
        <v>0.22</v>
      </c>
      <c r="H426" s="2">
        <v>0.61599999999999999</v>
      </c>
      <c r="I426" s="3">
        <f t="shared" ref="I426:J438" si="52">I18</f>
        <v>2.4845333333333333E-3</v>
      </c>
      <c r="J426" s="3">
        <f t="shared" si="52"/>
        <v>0.40245333333333327</v>
      </c>
      <c r="K426" s="3">
        <f t="shared" si="46"/>
        <v>9.4461972957158458E-3</v>
      </c>
      <c r="L426" s="2">
        <v>2500</v>
      </c>
      <c r="M426">
        <f t="shared" si="47"/>
        <v>2.8</v>
      </c>
      <c r="N426">
        <f t="shared" si="48"/>
        <v>0.22</v>
      </c>
    </row>
    <row r="427" spans="4:14" ht="16.5" x14ac:dyDescent="0.25">
      <c r="D427" s="2" t="s">
        <v>220</v>
      </c>
      <c r="E427" s="2" t="s">
        <v>215</v>
      </c>
      <c r="F427" s="2">
        <v>2.8</v>
      </c>
      <c r="G427" s="2">
        <v>0.19</v>
      </c>
      <c r="H427" s="2">
        <v>0.53199999999999992</v>
      </c>
      <c r="I427" s="3">
        <f t="shared" si="52"/>
        <v>1.6004333333333332E-3</v>
      </c>
      <c r="J427" s="3">
        <f t="shared" si="52"/>
        <v>0.34757333333333323</v>
      </c>
      <c r="K427" s="3">
        <f t="shared" si="46"/>
        <v>6.1280597168759205E-3</v>
      </c>
      <c r="L427" s="2">
        <v>2500</v>
      </c>
      <c r="M427">
        <f t="shared" si="47"/>
        <v>2.8</v>
      </c>
      <c r="N427">
        <f t="shared" si="48"/>
        <v>0.19</v>
      </c>
    </row>
    <row r="428" spans="4:14" ht="16.5" x14ac:dyDescent="0.25">
      <c r="D428" s="2" t="s">
        <v>216</v>
      </c>
      <c r="E428" s="2" t="s">
        <v>217</v>
      </c>
      <c r="F428" s="2">
        <v>2.8</v>
      </c>
      <c r="G428" s="2">
        <v>0.22</v>
      </c>
      <c r="H428" s="2">
        <v>0.61599999999999999</v>
      </c>
      <c r="I428" s="3">
        <f t="shared" si="52"/>
        <v>2.4845333333333333E-3</v>
      </c>
      <c r="J428" s="3">
        <f t="shared" si="52"/>
        <v>0.40245333333333327</v>
      </c>
      <c r="K428" s="3">
        <f t="shared" si="46"/>
        <v>9.4461972957158458E-3</v>
      </c>
      <c r="L428" s="2">
        <v>2500</v>
      </c>
      <c r="M428">
        <f t="shared" si="47"/>
        <v>2.8</v>
      </c>
      <c r="N428">
        <f t="shared" si="48"/>
        <v>0.22</v>
      </c>
    </row>
    <row r="429" spans="4:14" ht="16.5" x14ac:dyDescent="0.25">
      <c r="D429" s="2" t="s">
        <v>217</v>
      </c>
      <c r="E429" s="2" t="s">
        <v>226</v>
      </c>
      <c r="F429" s="2">
        <v>0.5</v>
      </c>
      <c r="G429" s="2">
        <v>0.22</v>
      </c>
      <c r="H429" s="2">
        <v>0.11</v>
      </c>
      <c r="I429" s="3">
        <f t="shared" si="52"/>
        <v>4.4366666666666664E-4</v>
      </c>
      <c r="J429" s="3">
        <f t="shared" si="52"/>
        <v>2.2916666666666667E-3</v>
      </c>
      <c r="K429" s="3">
        <f t="shared" si="46"/>
        <v>1.2842655911256746E-3</v>
      </c>
      <c r="L429" s="2">
        <v>2500</v>
      </c>
      <c r="M429">
        <f t="shared" si="47"/>
        <v>0.5</v>
      </c>
      <c r="N429">
        <f t="shared" si="48"/>
        <v>0.22</v>
      </c>
    </row>
    <row r="430" spans="4:14" ht="16.5" x14ac:dyDescent="0.25">
      <c r="D430" s="2" t="s">
        <v>226</v>
      </c>
      <c r="E430" s="2" t="s">
        <v>218</v>
      </c>
      <c r="F430" s="2">
        <v>0.5</v>
      </c>
      <c r="G430" s="2">
        <v>0.22</v>
      </c>
      <c r="H430" s="2">
        <v>0.11</v>
      </c>
      <c r="I430" s="3">
        <f t="shared" si="52"/>
        <v>4.4366666666666664E-4</v>
      </c>
      <c r="J430" s="3">
        <f t="shared" si="52"/>
        <v>2.2916666666666667E-3</v>
      </c>
      <c r="K430" s="3">
        <f t="shared" si="46"/>
        <v>1.2842655911256746E-3</v>
      </c>
      <c r="L430" s="2">
        <v>2500</v>
      </c>
      <c r="M430">
        <f t="shared" si="47"/>
        <v>0.5</v>
      </c>
      <c r="N430">
        <f t="shared" si="48"/>
        <v>0.22</v>
      </c>
    </row>
    <row r="431" spans="4:14" ht="16.5" x14ac:dyDescent="0.25">
      <c r="D431" s="2" t="s">
        <v>218</v>
      </c>
      <c r="E431" s="2" t="s">
        <v>219</v>
      </c>
      <c r="F431" s="2">
        <v>2.8</v>
      </c>
      <c r="G431" s="2">
        <v>0.19</v>
      </c>
      <c r="H431" s="2">
        <v>0.53199999999999992</v>
      </c>
      <c r="I431" s="3">
        <f t="shared" si="52"/>
        <v>1.6004333333333332E-3</v>
      </c>
      <c r="J431" s="3">
        <f t="shared" si="52"/>
        <v>0.34757333333333323</v>
      </c>
      <c r="K431" s="3">
        <f t="shared" si="46"/>
        <v>6.1280597168759205E-3</v>
      </c>
      <c r="L431" s="2">
        <v>2500</v>
      </c>
      <c r="M431">
        <f t="shared" si="47"/>
        <v>2.8</v>
      </c>
      <c r="N431">
        <f t="shared" si="48"/>
        <v>0.19</v>
      </c>
    </row>
    <row r="432" spans="4:14" ht="16.5" x14ac:dyDescent="0.25">
      <c r="D432" s="2" t="s">
        <v>219</v>
      </c>
      <c r="E432" s="2" t="s">
        <v>220</v>
      </c>
      <c r="F432" s="2">
        <v>2.8</v>
      </c>
      <c r="G432" s="2">
        <v>0.19</v>
      </c>
      <c r="H432" s="2">
        <v>0.53199999999999992</v>
      </c>
      <c r="I432" s="3">
        <f t="shared" si="52"/>
        <v>1.6004333333333332E-3</v>
      </c>
      <c r="J432" s="3">
        <f t="shared" si="52"/>
        <v>0.34757333333333323</v>
      </c>
      <c r="K432" s="3">
        <f t="shared" si="46"/>
        <v>6.1280597168759205E-3</v>
      </c>
      <c r="L432" s="2">
        <v>2500</v>
      </c>
      <c r="M432">
        <f t="shared" si="47"/>
        <v>2.8</v>
      </c>
      <c r="N432">
        <f t="shared" si="48"/>
        <v>0.19</v>
      </c>
    </row>
    <row r="433" spans="4:14" ht="16.5" x14ac:dyDescent="0.25">
      <c r="D433" s="2" t="s">
        <v>220</v>
      </c>
      <c r="E433" s="2" t="s">
        <v>221</v>
      </c>
      <c r="F433" s="2">
        <v>0.5</v>
      </c>
      <c r="G433" s="2">
        <v>0.19</v>
      </c>
      <c r="H433" s="2">
        <v>9.5000000000000001E-2</v>
      </c>
      <c r="I433" s="3">
        <f t="shared" si="52"/>
        <v>2.8579166666666667E-4</v>
      </c>
      <c r="J433" s="3">
        <f t="shared" si="52"/>
        <v>1.9791666666666668E-3</v>
      </c>
      <c r="K433" s="3">
        <f t="shared" si="46"/>
        <v>8.6996810643181469E-4</v>
      </c>
      <c r="L433" s="2">
        <v>2500</v>
      </c>
      <c r="M433">
        <f t="shared" si="47"/>
        <v>0.5</v>
      </c>
      <c r="N433">
        <f t="shared" si="48"/>
        <v>0.19</v>
      </c>
    </row>
    <row r="434" spans="4:14" ht="16.5" x14ac:dyDescent="0.25">
      <c r="D434" s="2" t="s">
        <v>226</v>
      </c>
      <c r="E434" s="2" t="s">
        <v>222</v>
      </c>
      <c r="F434" s="2">
        <v>0.6</v>
      </c>
      <c r="G434" s="2">
        <v>0.22</v>
      </c>
      <c r="H434" s="2">
        <v>0.13200000000000001</v>
      </c>
      <c r="I434" s="3">
        <f t="shared" si="52"/>
        <v>5.3239999999999993E-4</v>
      </c>
      <c r="J434" s="3">
        <f t="shared" si="52"/>
        <v>3.96E-3</v>
      </c>
      <c r="K434" s="3">
        <f t="shared" si="46"/>
        <v>1.6384033936627158E-3</v>
      </c>
      <c r="L434" s="2">
        <v>2500</v>
      </c>
      <c r="M434">
        <f t="shared" si="47"/>
        <v>0.6</v>
      </c>
      <c r="N434">
        <f t="shared" si="48"/>
        <v>0.22</v>
      </c>
    </row>
    <row r="435" spans="4:14" ht="16.5" x14ac:dyDescent="0.25">
      <c r="D435" s="2" t="s">
        <v>223</v>
      </c>
      <c r="E435" s="2" t="s">
        <v>220</v>
      </c>
      <c r="F435" s="2">
        <v>0.5</v>
      </c>
      <c r="G435" s="2">
        <v>0.19</v>
      </c>
      <c r="H435" s="2">
        <v>9.5000000000000001E-2</v>
      </c>
      <c r="I435" s="3">
        <f t="shared" si="52"/>
        <v>2.8579166666666667E-4</v>
      </c>
      <c r="J435" s="3">
        <f t="shared" si="52"/>
        <v>1.9791666666666668E-3</v>
      </c>
      <c r="K435" s="3">
        <f t="shared" si="46"/>
        <v>8.6996810643181469E-4</v>
      </c>
      <c r="L435" s="2">
        <v>2500</v>
      </c>
      <c r="M435">
        <f t="shared" si="47"/>
        <v>0.5</v>
      </c>
      <c r="N435">
        <f t="shared" si="48"/>
        <v>0.19</v>
      </c>
    </row>
    <row r="436" spans="4:14" ht="16.5" x14ac:dyDescent="0.25">
      <c r="D436" s="2" t="s">
        <v>221</v>
      </c>
      <c r="E436" s="2" t="s">
        <v>224</v>
      </c>
      <c r="F436" s="2">
        <v>0.6</v>
      </c>
      <c r="G436" s="2">
        <v>0.22</v>
      </c>
      <c r="H436" s="2">
        <v>0.13200000000000001</v>
      </c>
      <c r="I436" s="3">
        <f t="shared" si="52"/>
        <v>5.3239999999999993E-4</v>
      </c>
      <c r="J436" s="3">
        <f t="shared" si="52"/>
        <v>3.96E-3</v>
      </c>
      <c r="K436" s="3">
        <f t="shared" si="46"/>
        <v>1.6384033936627158E-3</v>
      </c>
      <c r="L436" s="2">
        <v>2500</v>
      </c>
      <c r="M436">
        <f t="shared" si="47"/>
        <v>0.6</v>
      </c>
      <c r="N436">
        <f t="shared" si="48"/>
        <v>0.22</v>
      </c>
    </row>
    <row r="437" spans="4:14" ht="16.5" x14ac:dyDescent="0.25">
      <c r="D437" s="2" t="s">
        <v>222</v>
      </c>
      <c r="E437" s="2" t="s">
        <v>223</v>
      </c>
      <c r="F437" s="2">
        <v>0.6</v>
      </c>
      <c r="G437" s="2">
        <v>0.22</v>
      </c>
      <c r="H437" s="2">
        <v>0.13200000000000001</v>
      </c>
      <c r="I437" s="3">
        <f t="shared" si="52"/>
        <v>5.3239999999999993E-4</v>
      </c>
      <c r="J437" s="3">
        <f t="shared" si="52"/>
        <v>3.96E-3</v>
      </c>
      <c r="K437" s="3">
        <f t="shared" si="46"/>
        <v>1.6384033936627158E-3</v>
      </c>
      <c r="L437" s="2">
        <v>2500</v>
      </c>
      <c r="M437">
        <f t="shared" si="47"/>
        <v>0.6</v>
      </c>
      <c r="N437">
        <f t="shared" si="48"/>
        <v>0.22</v>
      </c>
    </row>
    <row r="438" spans="4:14" ht="16.5" x14ac:dyDescent="0.25">
      <c r="D438" s="2" t="s">
        <v>224</v>
      </c>
      <c r="E438" s="2" t="s">
        <v>223</v>
      </c>
      <c r="F438" s="2">
        <v>0.6</v>
      </c>
      <c r="G438" s="2">
        <v>0.22</v>
      </c>
      <c r="H438" s="2">
        <v>0.13200000000000001</v>
      </c>
      <c r="I438" s="3">
        <f t="shared" si="52"/>
        <v>5.3239999999999993E-4</v>
      </c>
      <c r="J438" s="3">
        <f t="shared" si="52"/>
        <v>3.96E-3</v>
      </c>
      <c r="K438" s="3">
        <f t="shared" si="46"/>
        <v>1.6384033936627158E-3</v>
      </c>
      <c r="L438" s="2">
        <v>2500</v>
      </c>
      <c r="M438">
        <f t="shared" si="47"/>
        <v>0.6</v>
      </c>
      <c r="N438">
        <f t="shared" si="48"/>
        <v>0.22</v>
      </c>
    </row>
  </sheetData>
  <conditionalFormatting sqref="G2:G41 G44:G90 G95:G141 G146:G192 G197:G243 G248:G294 G299:G345 G350:G396 G401:G438">
    <cfRule type="cellIs" dxfId="47" priority="48" operator="equal">
      <formula>0.95</formula>
    </cfRule>
  </conditionalFormatting>
  <conditionalFormatting sqref="F2:F41 F44:F90 F95:F141 F146:F192 F197:F243 F248:F294 F299:F345 F350:F396 F401:F438">
    <cfRule type="cellIs" dxfId="46" priority="46" operator="equal">
      <formula>0.94</formula>
    </cfRule>
    <cfRule type="cellIs" dxfId="45" priority="47" operator="equal">
      <formula>0.95</formula>
    </cfRule>
  </conditionalFormatting>
  <conditionalFormatting sqref="G42:G43">
    <cfRule type="cellIs" dxfId="44" priority="45" operator="equal">
      <formula>0.95</formula>
    </cfRule>
  </conditionalFormatting>
  <conditionalFormatting sqref="F42:F43">
    <cfRule type="cellIs" dxfId="43" priority="43" operator="equal">
      <formula>0.94</formula>
    </cfRule>
    <cfRule type="cellIs" dxfId="42" priority="44" operator="equal">
      <formula>0.95</formula>
    </cfRule>
  </conditionalFormatting>
  <conditionalFormatting sqref="G91:G92">
    <cfRule type="cellIs" dxfId="41" priority="42" operator="equal">
      <formula>0.95</formula>
    </cfRule>
  </conditionalFormatting>
  <conditionalFormatting sqref="F91:F92">
    <cfRule type="cellIs" dxfId="40" priority="40" operator="equal">
      <formula>0.94</formula>
    </cfRule>
    <cfRule type="cellIs" dxfId="39" priority="41" operator="equal">
      <formula>0.95</formula>
    </cfRule>
  </conditionalFormatting>
  <conditionalFormatting sqref="G93:G94">
    <cfRule type="cellIs" dxfId="38" priority="39" operator="equal">
      <formula>0.95</formula>
    </cfRule>
  </conditionalFormatting>
  <conditionalFormatting sqref="F93:F94">
    <cfRule type="cellIs" dxfId="37" priority="37" operator="equal">
      <formula>0.94</formula>
    </cfRule>
    <cfRule type="cellIs" dxfId="36" priority="38" operator="equal">
      <formula>0.95</formula>
    </cfRule>
  </conditionalFormatting>
  <conditionalFormatting sqref="G142:G143">
    <cfRule type="cellIs" dxfId="35" priority="36" operator="equal">
      <formula>0.95</formula>
    </cfRule>
  </conditionalFormatting>
  <conditionalFormatting sqref="F142:F143">
    <cfRule type="cellIs" dxfId="34" priority="34" operator="equal">
      <formula>0.94</formula>
    </cfRule>
    <cfRule type="cellIs" dxfId="33" priority="35" operator="equal">
      <formula>0.95</formula>
    </cfRule>
  </conditionalFormatting>
  <conditionalFormatting sqref="G144:G145">
    <cfRule type="cellIs" dxfId="32" priority="33" operator="equal">
      <formula>0.95</formula>
    </cfRule>
  </conditionalFormatting>
  <conditionalFormatting sqref="F144:F145">
    <cfRule type="cellIs" dxfId="31" priority="31" operator="equal">
      <formula>0.94</formula>
    </cfRule>
    <cfRule type="cellIs" dxfId="30" priority="32" operator="equal">
      <formula>0.95</formula>
    </cfRule>
  </conditionalFormatting>
  <conditionalFormatting sqref="G193:G194">
    <cfRule type="cellIs" dxfId="29" priority="30" operator="equal">
      <formula>0.95</formula>
    </cfRule>
  </conditionalFormatting>
  <conditionalFormatting sqref="F193:F194">
    <cfRule type="cellIs" dxfId="28" priority="28" operator="equal">
      <formula>0.94</formula>
    </cfRule>
    <cfRule type="cellIs" dxfId="27" priority="29" operator="equal">
      <formula>0.95</formula>
    </cfRule>
  </conditionalFormatting>
  <conditionalFormatting sqref="G195:G196">
    <cfRule type="cellIs" dxfId="26" priority="27" operator="equal">
      <formula>0.95</formula>
    </cfRule>
  </conditionalFormatting>
  <conditionalFormatting sqref="F195:F196">
    <cfRule type="cellIs" dxfId="25" priority="25" operator="equal">
      <formula>0.94</formula>
    </cfRule>
    <cfRule type="cellIs" dxfId="24" priority="26" operator="equal">
      <formula>0.95</formula>
    </cfRule>
  </conditionalFormatting>
  <conditionalFormatting sqref="G244:G245">
    <cfRule type="cellIs" dxfId="23" priority="24" operator="equal">
      <formula>0.95</formula>
    </cfRule>
  </conditionalFormatting>
  <conditionalFormatting sqref="F244:F245">
    <cfRule type="cellIs" dxfId="22" priority="22" operator="equal">
      <formula>0.94</formula>
    </cfRule>
    <cfRule type="cellIs" dxfId="21" priority="23" operator="equal">
      <formula>0.95</formula>
    </cfRule>
  </conditionalFormatting>
  <conditionalFormatting sqref="G246:G247">
    <cfRule type="cellIs" dxfId="20" priority="21" operator="equal">
      <formula>0.95</formula>
    </cfRule>
  </conditionalFormatting>
  <conditionalFormatting sqref="F246:F247">
    <cfRule type="cellIs" dxfId="19" priority="19" operator="equal">
      <formula>0.94</formula>
    </cfRule>
    <cfRule type="cellIs" dxfId="18" priority="20" operator="equal">
      <formula>0.95</formula>
    </cfRule>
  </conditionalFormatting>
  <conditionalFormatting sqref="G295:G296">
    <cfRule type="cellIs" dxfId="17" priority="18" operator="equal">
      <formula>0.95</formula>
    </cfRule>
  </conditionalFormatting>
  <conditionalFormatting sqref="F295:F296">
    <cfRule type="cellIs" dxfId="16" priority="16" operator="equal">
      <formula>0.94</formula>
    </cfRule>
    <cfRule type="cellIs" dxfId="15" priority="17" operator="equal">
      <formula>0.95</formula>
    </cfRule>
  </conditionalFormatting>
  <conditionalFormatting sqref="G297:G298">
    <cfRule type="cellIs" dxfId="14" priority="15" operator="equal">
      <formula>0.95</formula>
    </cfRule>
  </conditionalFormatting>
  <conditionalFormatting sqref="F297:F298">
    <cfRule type="cellIs" dxfId="13" priority="13" operator="equal">
      <formula>0.94</formula>
    </cfRule>
    <cfRule type="cellIs" dxfId="12" priority="14" operator="equal">
      <formula>0.95</formula>
    </cfRule>
  </conditionalFormatting>
  <conditionalFormatting sqref="G346:G347">
    <cfRule type="cellIs" dxfId="11" priority="12" operator="equal">
      <formula>0.95</formula>
    </cfRule>
  </conditionalFormatting>
  <conditionalFormatting sqref="F346:F347">
    <cfRule type="cellIs" dxfId="10" priority="10" operator="equal">
      <formula>0.94</formula>
    </cfRule>
    <cfRule type="cellIs" dxfId="9" priority="11" operator="equal">
      <formula>0.95</formula>
    </cfRule>
  </conditionalFormatting>
  <conditionalFormatting sqref="G348:G349">
    <cfRule type="cellIs" dxfId="8" priority="9" operator="equal">
      <formula>0.95</formula>
    </cfRule>
  </conditionalFormatting>
  <conditionalFormatting sqref="F348:F349">
    <cfRule type="cellIs" dxfId="7" priority="7" operator="equal">
      <formula>0.94</formula>
    </cfRule>
    <cfRule type="cellIs" dxfId="6" priority="8" operator="equal">
      <formula>0.95</formula>
    </cfRule>
  </conditionalFormatting>
  <conditionalFormatting sqref="G397:G398">
    <cfRule type="cellIs" dxfId="5" priority="6" operator="equal">
      <formula>0.95</formula>
    </cfRule>
  </conditionalFormatting>
  <conditionalFormatting sqref="F397:F398">
    <cfRule type="cellIs" dxfId="4" priority="4" operator="equal">
      <formula>0.94</formula>
    </cfRule>
    <cfRule type="cellIs" dxfId="3" priority="5" operator="equal">
      <formula>0.95</formula>
    </cfRule>
  </conditionalFormatting>
  <conditionalFormatting sqref="G399:G400">
    <cfRule type="cellIs" dxfId="2" priority="3" operator="equal">
      <formula>0.95</formula>
    </cfRule>
  </conditionalFormatting>
  <conditionalFormatting sqref="F399:F400">
    <cfRule type="cellIs" dxfId="1" priority="1" operator="equal">
      <formula>0.94</formula>
    </cfRule>
    <cfRule type="cellIs" dxfId="0" priority="2" operator="equal">
      <formula>0.95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2020-09-14T00:53:42Z</dcterms:created>
  <dcterms:modified xsi:type="dcterms:W3CDTF">2020-09-29T21:11:49Z</dcterms:modified>
</cp:coreProperties>
</file>