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1076157\Desktop\"/>
    </mc:Choice>
  </mc:AlternateContent>
  <xr:revisionPtr revIDLastSave="0" documentId="13_ncr:1_{EC18B490-5F86-4E10-B7ED-E56114F4B71A}" xr6:coauthVersionLast="36" xr6:coauthVersionMax="36" xr10:uidLastSave="{00000000-0000-0000-0000-000000000000}"/>
  <bookViews>
    <workbookView xWindow="0" yWindow="0" windowWidth="14380" windowHeight="3950" activeTab="1" xr2:uid="{9546B335-E29E-43B5-8D05-FC7DCBB1B502}"/>
  </bookViews>
  <sheets>
    <sheet name="Tabela Dinan." sheetId="1" r:id="rId1"/>
    <sheet name="Fun.Banco de Dados" sheetId="2" r:id="rId2"/>
    <sheet name=" FUN.BAN" sheetId="5" r:id="rId3"/>
    <sheet name="Macro" sheetId="3" r:id="rId4"/>
    <sheet name="Introdução ao VBA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  <c r="F29" i="2"/>
  <c r="E29" i="2"/>
  <c r="D29" i="2"/>
  <c r="C29" i="2"/>
  <c r="B29" i="2"/>
  <c r="J2" i="5"/>
  <c r="I2" i="5"/>
  <c r="H2" i="5"/>
  <c r="G2" i="5"/>
  <c r="F2" i="5"/>
</calcChain>
</file>

<file path=xl/sharedStrings.xml><?xml version="1.0" encoding="utf-8"?>
<sst xmlns="http://schemas.openxmlformats.org/spreadsheetml/2006/main" count="175" uniqueCount="71">
  <si>
    <t>Região</t>
  </si>
  <si>
    <t>Norte</t>
  </si>
  <si>
    <t>Soma de Qtde</t>
  </si>
  <si>
    <t>Vendedor</t>
  </si>
  <si>
    <t>Produto</t>
  </si>
  <si>
    <t>Camisa</t>
  </si>
  <si>
    <t>Gravata</t>
  </si>
  <si>
    <t>Jaqueta</t>
  </si>
  <si>
    <t>Meia</t>
  </si>
  <si>
    <t>Pijama</t>
  </si>
  <si>
    <t>Terno</t>
  </si>
  <si>
    <t>Total Geral</t>
  </si>
  <si>
    <t>Alex</t>
  </si>
  <si>
    <t>Alexandre</t>
  </si>
  <si>
    <t>Amanda</t>
  </si>
  <si>
    <t>Francisco</t>
  </si>
  <si>
    <t>Gisele</t>
  </si>
  <si>
    <t>Luíz</t>
  </si>
  <si>
    <t>Mariana</t>
  </si>
  <si>
    <t>Infótica - Ótica e Informática - Relatório de Vendas</t>
  </si>
  <si>
    <t>Departamento</t>
  </si>
  <si>
    <t>Data de Venda</t>
  </si>
  <si>
    <t>Valor</t>
  </si>
  <si>
    <t>João Carlos</t>
  </si>
  <si>
    <t>André Luiz</t>
  </si>
  <si>
    <t>Antonio Carlos</t>
  </si>
  <si>
    <t>Maria Isabel</t>
  </si>
  <si>
    <t>Carlos Brandão</t>
  </si>
  <si>
    <t>José Augusto</t>
  </si>
  <si>
    <t>Ana Maria</t>
  </si>
  <si>
    <t>Solange Brandão</t>
  </si>
  <si>
    <t>Informática</t>
  </si>
  <si>
    <t>Ótica</t>
  </si>
  <si>
    <t>Mídia CD</t>
  </si>
  <si>
    <t>Pentium 4 - 700 Mhz</t>
  </si>
  <si>
    <t>Placa de Som</t>
  </si>
  <si>
    <t>Óculos de Sol</t>
  </si>
  <si>
    <t>Óculos de Grau</t>
  </si>
  <si>
    <t>Lente de Contato</t>
  </si>
  <si>
    <t>Pentium 4 -1 Ghz</t>
  </si>
  <si>
    <t>Hard Disk 60Gb</t>
  </si>
  <si>
    <t>Hard Disk 40Gb</t>
  </si>
  <si>
    <t>BDSOMA</t>
  </si>
  <si>
    <t>BDMÉDIA</t>
  </si>
  <si>
    <t>BDMÁX</t>
  </si>
  <si>
    <t xml:space="preserve">BDMÍN </t>
  </si>
  <si>
    <t>BDCONTARÁ</t>
  </si>
  <si>
    <t>Total de Vendas</t>
  </si>
  <si>
    <t>Média de Vendas</t>
  </si>
  <si>
    <t>Maior Venda</t>
  </si>
  <si>
    <t>Menor Venda</t>
  </si>
  <si>
    <t>Quantidade de Venda</t>
  </si>
  <si>
    <t>Período</t>
  </si>
  <si>
    <t>Qtd</t>
  </si>
  <si>
    <t>Contar</t>
  </si>
  <si>
    <t>Soma</t>
  </si>
  <si>
    <t>Máx</t>
  </si>
  <si>
    <t>Mín</t>
  </si>
  <si>
    <t>Média</t>
  </si>
  <si>
    <t>Sul</t>
  </si>
  <si>
    <t>Leste</t>
  </si>
  <si>
    <t>Oeste</t>
  </si>
  <si>
    <t>JAN</t>
  </si>
  <si>
    <t>FEV</t>
  </si>
  <si>
    <t>Lista Telefonica</t>
  </si>
  <si>
    <t>Marcos</t>
  </si>
  <si>
    <t xml:space="preserve">Paulo </t>
  </si>
  <si>
    <t>Karol</t>
  </si>
  <si>
    <t>Aline</t>
  </si>
  <si>
    <t>Diogo</t>
  </si>
  <si>
    <t>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</si>
</sst>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44" fontId="0" fillId="0" borderId="1" xfId="1" applyFont="1" applyBorder="1"/>
    <xf numFmtId="44" fontId="1" fillId="0" borderId="1" xfId="1" applyFon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EBF9-9EDD-4722-BBF3-F0B92D37E478}">
  <dimension ref="A1:I11"/>
  <sheetViews>
    <sheetView zoomScale="160" zoomScaleNormal="160" workbookViewId="0">
      <selection activeCell="J3" sqref="J3"/>
    </sheetView>
  </sheetViews>
  <sheetFormatPr defaultRowHeight="14.5" x14ac:dyDescent="0.35"/>
  <cols>
    <col min="1" max="1" width="12.6328125" bestFit="1" customWidth="1"/>
    <col min="9" max="9" width="10" bestFit="1" customWidth="1"/>
  </cols>
  <sheetData>
    <row r="1" spans="1:9" x14ac:dyDescent="0.35">
      <c r="A1" s="14" t="s">
        <v>0</v>
      </c>
      <c r="B1" s="14" t="s">
        <v>1</v>
      </c>
    </row>
    <row r="2" spans="1:9" x14ac:dyDescent="0.35">
      <c r="A2" s="1"/>
      <c r="B2" s="1"/>
    </row>
    <row r="3" spans="1:9" x14ac:dyDescent="0.35">
      <c r="A3" s="14" t="s">
        <v>2</v>
      </c>
      <c r="B3" s="14" t="s">
        <v>3</v>
      </c>
      <c r="C3" s="3"/>
      <c r="D3" s="3"/>
      <c r="E3" s="3"/>
      <c r="F3" s="3"/>
      <c r="G3" s="3"/>
      <c r="H3" s="3"/>
      <c r="I3" s="3"/>
    </row>
    <row r="4" spans="1:9" x14ac:dyDescent="0.35">
      <c r="A4" s="13" t="s">
        <v>4</v>
      </c>
      <c r="B4" s="13" t="s">
        <v>12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3" t="s">
        <v>11</v>
      </c>
    </row>
    <row r="5" spans="1:9" x14ac:dyDescent="0.35">
      <c r="A5" s="3" t="s">
        <v>5</v>
      </c>
      <c r="B5" s="12"/>
      <c r="C5" s="12">
        <v>18</v>
      </c>
      <c r="D5" s="12"/>
      <c r="E5" s="12"/>
      <c r="F5" s="12"/>
      <c r="G5" s="12"/>
      <c r="H5" s="12"/>
      <c r="I5" s="12">
        <v>18</v>
      </c>
    </row>
    <row r="6" spans="1:9" x14ac:dyDescent="0.35">
      <c r="A6" s="3" t="s">
        <v>6</v>
      </c>
      <c r="B6" s="12"/>
      <c r="C6" s="12">
        <v>10</v>
      </c>
      <c r="D6" s="12">
        <v>10</v>
      </c>
      <c r="E6" s="12"/>
      <c r="F6" s="12"/>
      <c r="G6" s="12"/>
      <c r="H6" s="12"/>
      <c r="I6" s="12">
        <v>20</v>
      </c>
    </row>
    <row r="7" spans="1:9" x14ac:dyDescent="0.35">
      <c r="A7" s="3" t="s">
        <v>7</v>
      </c>
      <c r="B7" s="12"/>
      <c r="C7" s="12"/>
      <c r="D7" s="12"/>
      <c r="E7" s="12">
        <v>28</v>
      </c>
      <c r="F7" s="12"/>
      <c r="G7" s="12"/>
      <c r="H7" s="12">
        <v>6</v>
      </c>
      <c r="I7" s="12">
        <v>34</v>
      </c>
    </row>
    <row r="8" spans="1:9" x14ac:dyDescent="0.35">
      <c r="A8" s="3" t="s">
        <v>8</v>
      </c>
      <c r="B8" s="12">
        <v>34</v>
      </c>
      <c r="C8" s="12">
        <v>22</v>
      </c>
      <c r="D8" s="12">
        <v>6</v>
      </c>
      <c r="E8" s="12"/>
      <c r="F8" s="12"/>
      <c r="G8" s="12">
        <v>12</v>
      </c>
      <c r="H8" s="12"/>
      <c r="I8" s="12">
        <v>74</v>
      </c>
    </row>
    <row r="9" spans="1:9" x14ac:dyDescent="0.35">
      <c r="A9" s="3" t="s">
        <v>9</v>
      </c>
      <c r="B9" s="12"/>
      <c r="C9" s="12">
        <v>20</v>
      </c>
      <c r="D9" s="12">
        <v>16</v>
      </c>
      <c r="E9" s="12">
        <v>4</v>
      </c>
      <c r="F9" s="12">
        <v>14</v>
      </c>
      <c r="G9" s="12"/>
      <c r="H9" s="12">
        <v>20</v>
      </c>
      <c r="I9" s="12">
        <v>74</v>
      </c>
    </row>
    <row r="10" spans="1:9" x14ac:dyDescent="0.35">
      <c r="A10" s="3" t="s">
        <v>10</v>
      </c>
      <c r="B10" s="12"/>
      <c r="C10" s="12"/>
      <c r="D10" s="12">
        <v>16</v>
      </c>
      <c r="E10" s="12"/>
      <c r="F10" s="12">
        <v>16</v>
      </c>
      <c r="G10" s="12">
        <v>20</v>
      </c>
      <c r="H10" s="12"/>
      <c r="I10" s="12">
        <v>52</v>
      </c>
    </row>
    <row r="11" spans="1:9" x14ac:dyDescent="0.35">
      <c r="A11" s="3" t="s">
        <v>11</v>
      </c>
      <c r="B11" s="12">
        <v>34</v>
      </c>
      <c r="C11" s="12">
        <v>70</v>
      </c>
      <c r="D11" s="12">
        <v>48</v>
      </c>
      <c r="E11" s="12">
        <v>32</v>
      </c>
      <c r="F11" s="12">
        <v>30</v>
      </c>
      <c r="G11" s="12">
        <v>32</v>
      </c>
      <c r="H11" s="12">
        <v>26</v>
      </c>
      <c r="I11" s="12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C63-0DBD-4FA8-BE0B-5E4120583852}">
  <dimension ref="A1:I41"/>
  <sheetViews>
    <sheetView showGridLines="0" tabSelected="1" topLeftCell="A28" zoomScale="145" zoomScaleNormal="145" workbookViewId="0">
      <selection activeCell="B37" sqref="B37"/>
    </sheetView>
  </sheetViews>
  <sheetFormatPr defaultRowHeight="14.5" x14ac:dyDescent="0.35"/>
  <cols>
    <col min="1" max="1" width="14.90625" bestFit="1" customWidth="1"/>
    <col min="2" max="2" width="18.7265625" customWidth="1"/>
    <col min="3" max="3" width="15.26953125" bestFit="1" customWidth="1"/>
    <col min="4" max="4" width="18.1796875" bestFit="1" customWidth="1"/>
    <col min="5" max="5" width="12.26953125" bestFit="1" customWidth="1"/>
    <col min="6" max="6" width="19.08984375" bestFit="1" customWidth="1"/>
    <col min="9" max="9" width="9.90625" bestFit="1" customWidth="1"/>
  </cols>
  <sheetData>
    <row r="1" spans="1:9" x14ac:dyDescent="0.35">
      <c r="A1" s="2"/>
      <c r="B1" s="2" t="s">
        <v>19</v>
      </c>
      <c r="C1" s="3"/>
      <c r="D1" s="3"/>
      <c r="E1" s="3"/>
    </row>
    <row r="2" spans="1:9" x14ac:dyDescent="0.35">
      <c r="A2" s="2" t="s">
        <v>3</v>
      </c>
      <c r="B2" s="2" t="s">
        <v>20</v>
      </c>
      <c r="C2" s="2" t="s">
        <v>21</v>
      </c>
      <c r="D2" s="2" t="s">
        <v>4</v>
      </c>
      <c r="E2" s="2" t="s">
        <v>22</v>
      </c>
    </row>
    <row r="3" spans="1:9" x14ac:dyDescent="0.35">
      <c r="A3" s="4" t="s">
        <v>23</v>
      </c>
      <c r="B3" s="9" t="s">
        <v>31</v>
      </c>
      <c r="C3" s="7">
        <v>40362</v>
      </c>
      <c r="D3" s="3" t="s">
        <v>33</v>
      </c>
      <c r="E3" s="5">
        <v>9.9</v>
      </c>
    </row>
    <row r="4" spans="1:9" x14ac:dyDescent="0.35">
      <c r="A4" s="4" t="s">
        <v>24</v>
      </c>
      <c r="B4" s="9" t="s">
        <v>31</v>
      </c>
      <c r="C4" s="8">
        <v>40367</v>
      </c>
      <c r="D4" s="4" t="s">
        <v>34</v>
      </c>
      <c r="E4" s="6">
        <v>5000</v>
      </c>
      <c r="F4" s="1"/>
      <c r="G4" s="1"/>
      <c r="H4" s="1"/>
      <c r="I4" s="1"/>
    </row>
    <row r="5" spans="1:9" x14ac:dyDescent="0.35">
      <c r="A5" s="4" t="s">
        <v>28</v>
      </c>
      <c r="B5" s="9" t="s">
        <v>31</v>
      </c>
      <c r="C5" s="8">
        <v>40367</v>
      </c>
      <c r="D5" s="4" t="s">
        <v>35</v>
      </c>
      <c r="E5" s="5">
        <v>467</v>
      </c>
    </row>
    <row r="6" spans="1:9" x14ac:dyDescent="0.35">
      <c r="A6" s="4" t="s">
        <v>25</v>
      </c>
      <c r="B6" s="9" t="s">
        <v>32</v>
      </c>
      <c r="C6" s="8">
        <v>40374</v>
      </c>
      <c r="D6" s="4" t="s">
        <v>36</v>
      </c>
      <c r="E6" s="5">
        <v>115</v>
      </c>
    </row>
    <row r="7" spans="1:9" x14ac:dyDescent="0.35">
      <c r="A7" s="4" t="s">
        <v>26</v>
      </c>
      <c r="B7" s="9" t="s">
        <v>32</v>
      </c>
      <c r="C7" s="8">
        <v>40374</v>
      </c>
      <c r="D7" s="4" t="s">
        <v>37</v>
      </c>
      <c r="E7" s="5">
        <v>85</v>
      </c>
    </row>
    <row r="8" spans="1:9" x14ac:dyDescent="0.35">
      <c r="A8" s="4" t="s">
        <v>27</v>
      </c>
      <c r="B8" s="9" t="s">
        <v>32</v>
      </c>
      <c r="C8" s="8">
        <v>40395</v>
      </c>
      <c r="D8" s="4" t="s">
        <v>38</v>
      </c>
      <c r="E8" s="5">
        <v>120</v>
      </c>
    </row>
    <row r="9" spans="1:9" x14ac:dyDescent="0.35">
      <c r="A9" s="4" t="s">
        <v>24</v>
      </c>
      <c r="B9" s="9" t="s">
        <v>31</v>
      </c>
      <c r="C9" s="8">
        <v>40397</v>
      </c>
      <c r="D9" s="4" t="s">
        <v>39</v>
      </c>
      <c r="E9" s="5">
        <v>7000</v>
      </c>
    </row>
    <row r="10" spans="1:9" x14ac:dyDescent="0.35">
      <c r="A10" s="4" t="s">
        <v>28</v>
      </c>
      <c r="B10" s="9" t="s">
        <v>31</v>
      </c>
      <c r="C10" s="8">
        <v>40400</v>
      </c>
      <c r="D10" s="4" t="s">
        <v>35</v>
      </c>
      <c r="E10" s="5">
        <v>533</v>
      </c>
    </row>
    <row r="11" spans="1:9" x14ac:dyDescent="0.35">
      <c r="A11" s="4" t="s">
        <v>29</v>
      </c>
      <c r="B11" s="9" t="s">
        <v>32</v>
      </c>
      <c r="C11" s="8">
        <v>40402</v>
      </c>
      <c r="D11" s="4" t="s">
        <v>38</v>
      </c>
      <c r="E11" s="5">
        <v>120</v>
      </c>
    </row>
    <row r="12" spans="1:9" x14ac:dyDescent="0.35">
      <c r="A12" s="4" t="s">
        <v>29</v>
      </c>
      <c r="B12" s="9" t="s">
        <v>32</v>
      </c>
      <c r="C12" s="8">
        <v>40405</v>
      </c>
      <c r="D12" s="4" t="s">
        <v>38</v>
      </c>
      <c r="E12" s="5">
        <v>90</v>
      </c>
    </row>
    <row r="13" spans="1:9" x14ac:dyDescent="0.35">
      <c r="A13" s="4" t="s">
        <v>30</v>
      </c>
      <c r="B13" s="9" t="s">
        <v>31</v>
      </c>
      <c r="C13" s="8">
        <v>40405</v>
      </c>
      <c r="D13" s="4" t="s">
        <v>34</v>
      </c>
      <c r="E13" s="5">
        <v>5000</v>
      </c>
    </row>
    <row r="14" spans="1:9" x14ac:dyDescent="0.35">
      <c r="A14" s="4" t="s">
        <v>24</v>
      </c>
      <c r="B14" s="9" t="s">
        <v>31</v>
      </c>
      <c r="C14" s="8">
        <v>40407</v>
      </c>
      <c r="D14" s="4" t="s">
        <v>40</v>
      </c>
      <c r="E14" s="5">
        <v>450</v>
      </c>
    </row>
    <row r="15" spans="1:9" x14ac:dyDescent="0.35">
      <c r="A15" s="4" t="s">
        <v>25</v>
      </c>
      <c r="B15" s="9" t="s">
        <v>32</v>
      </c>
      <c r="C15" s="8">
        <v>40426</v>
      </c>
      <c r="D15" s="4" t="s">
        <v>36</v>
      </c>
      <c r="E15" s="5">
        <v>130</v>
      </c>
    </row>
    <row r="16" spans="1:9" x14ac:dyDescent="0.35">
      <c r="A16" s="4" t="s">
        <v>27</v>
      </c>
      <c r="B16" s="9" t="s">
        <v>32</v>
      </c>
      <c r="C16" s="8">
        <v>40426</v>
      </c>
      <c r="D16" s="4" t="s">
        <v>36</v>
      </c>
      <c r="E16" s="5">
        <v>150</v>
      </c>
    </row>
    <row r="17" spans="1:6" x14ac:dyDescent="0.35">
      <c r="A17" s="4" t="s">
        <v>25</v>
      </c>
      <c r="B17" s="9" t="s">
        <v>32</v>
      </c>
      <c r="C17" s="8">
        <v>40436</v>
      </c>
      <c r="D17" s="4" t="s">
        <v>36</v>
      </c>
      <c r="E17" s="5">
        <v>120</v>
      </c>
    </row>
    <row r="18" spans="1:6" x14ac:dyDescent="0.35">
      <c r="A18" s="4" t="s">
        <v>30</v>
      </c>
      <c r="B18" s="9" t="s">
        <v>31</v>
      </c>
      <c r="C18" s="8">
        <v>40430</v>
      </c>
      <c r="D18" s="4" t="s">
        <v>33</v>
      </c>
      <c r="E18" s="5">
        <v>9.9</v>
      </c>
    </row>
    <row r="19" spans="1:6" x14ac:dyDescent="0.35">
      <c r="A19" s="4" t="s">
        <v>29</v>
      </c>
      <c r="B19" s="9" t="s">
        <v>32</v>
      </c>
      <c r="C19" s="8">
        <v>40463</v>
      </c>
      <c r="D19" s="4" t="s">
        <v>37</v>
      </c>
      <c r="E19" s="5">
        <v>98.5</v>
      </c>
    </row>
    <row r="20" spans="1:6" x14ac:dyDescent="0.35">
      <c r="A20" s="4" t="s">
        <v>23</v>
      </c>
      <c r="B20" s="9" t="s">
        <v>31</v>
      </c>
      <c r="C20" s="8">
        <v>40463</v>
      </c>
      <c r="D20" s="4" t="s">
        <v>39</v>
      </c>
      <c r="E20" s="5">
        <v>7000</v>
      </c>
    </row>
    <row r="21" spans="1:6" x14ac:dyDescent="0.35">
      <c r="A21" s="4" t="s">
        <v>24</v>
      </c>
      <c r="B21" s="9" t="s">
        <v>31</v>
      </c>
      <c r="C21" s="8">
        <v>40468</v>
      </c>
      <c r="D21" s="4" t="s">
        <v>40</v>
      </c>
      <c r="E21" s="5">
        <v>335</v>
      </c>
    </row>
    <row r="22" spans="1:6" x14ac:dyDescent="0.35">
      <c r="A22" s="4" t="s">
        <v>25</v>
      </c>
      <c r="B22" s="9" t="s">
        <v>32</v>
      </c>
      <c r="C22" s="8">
        <v>40468</v>
      </c>
      <c r="D22" s="4" t="s">
        <v>36</v>
      </c>
      <c r="E22" s="5">
        <v>120</v>
      </c>
    </row>
    <row r="23" spans="1:6" x14ac:dyDescent="0.35">
      <c r="A23" s="4" t="s">
        <v>23</v>
      </c>
      <c r="B23" s="9" t="s">
        <v>31</v>
      </c>
      <c r="C23" s="8">
        <v>40468</v>
      </c>
      <c r="D23" s="4" t="s">
        <v>41</v>
      </c>
      <c r="E23" s="5">
        <v>335</v>
      </c>
    </row>
    <row r="24" spans="1:6" x14ac:dyDescent="0.35">
      <c r="A24" s="4" t="s">
        <v>28</v>
      </c>
      <c r="B24" s="9" t="s">
        <v>31</v>
      </c>
      <c r="C24" s="8">
        <v>40468</v>
      </c>
      <c r="D24" s="4" t="s">
        <v>33</v>
      </c>
      <c r="E24" s="5">
        <v>9.9</v>
      </c>
    </row>
    <row r="25" spans="1:6" x14ac:dyDescent="0.35">
      <c r="A25" s="4" t="s">
        <v>26</v>
      </c>
      <c r="B25" s="9" t="s">
        <v>32</v>
      </c>
      <c r="C25" s="8">
        <v>40468</v>
      </c>
      <c r="D25" s="4" t="s">
        <v>38</v>
      </c>
      <c r="E25" s="5">
        <v>150</v>
      </c>
    </row>
    <row r="27" spans="1:6" x14ac:dyDescent="0.35">
      <c r="A27" s="3"/>
      <c r="B27" s="11" t="s">
        <v>42</v>
      </c>
      <c r="C27" s="11" t="s">
        <v>43</v>
      </c>
      <c r="D27" s="11" t="s">
        <v>44</v>
      </c>
      <c r="E27" s="11" t="s">
        <v>45</v>
      </c>
      <c r="F27" s="11" t="s">
        <v>46</v>
      </c>
    </row>
    <row r="28" spans="1:6" x14ac:dyDescent="0.35">
      <c r="A28" s="2" t="s">
        <v>3</v>
      </c>
      <c r="B28" s="10" t="s">
        <v>47</v>
      </c>
      <c r="C28" s="3" t="s">
        <v>48</v>
      </c>
      <c r="D28" s="3" t="s">
        <v>49</v>
      </c>
      <c r="E28" s="3" t="s">
        <v>50</v>
      </c>
      <c r="F28" s="3" t="s">
        <v>51</v>
      </c>
    </row>
    <row r="29" spans="1:6" x14ac:dyDescent="0.35">
      <c r="A29" s="4" t="s">
        <v>26</v>
      </c>
      <c r="B29" s="3">
        <f>DSUM(A2:E25,5,A28:A29)</f>
        <v>235</v>
      </c>
      <c r="C29" s="3">
        <f>DAVERAGE(A2:E25,5,A28:A29)</f>
        <v>117.5</v>
      </c>
      <c r="D29" s="3">
        <f>DMAX(A2:E25,5,A28:A29)</f>
        <v>150</v>
      </c>
      <c r="E29" s="3">
        <f>DMIN(A2:E25,5,A28:A29)</f>
        <v>85</v>
      </c>
      <c r="F29" s="3">
        <f>DCOUNT(A2:E25,5,A28:A29)</f>
        <v>2</v>
      </c>
    </row>
    <row r="31" spans="1:6" x14ac:dyDescent="0.35">
      <c r="A31" s="3"/>
      <c r="B31" s="11" t="s">
        <v>42</v>
      </c>
      <c r="C31" s="11" t="s">
        <v>43</v>
      </c>
      <c r="D31" s="11" t="s">
        <v>44</v>
      </c>
      <c r="E31" s="11" t="s">
        <v>45</v>
      </c>
      <c r="F31" s="11" t="s">
        <v>46</v>
      </c>
    </row>
    <row r="32" spans="1:6" x14ac:dyDescent="0.35">
      <c r="A32" s="2" t="s">
        <v>20</v>
      </c>
      <c r="B32" s="10" t="s">
        <v>47</v>
      </c>
      <c r="C32" s="3" t="s">
        <v>48</v>
      </c>
      <c r="D32" s="3" t="s">
        <v>49</v>
      </c>
      <c r="E32" s="3" t="s">
        <v>50</v>
      </c>
      <c r="F32" s="3" t="s">
        <v>51</v>
      </c>
    </row>
    <row r="33" spans="1:6" x14ac:dyDescent="0.35">
      <c r="A33" s="9" t="s">
        <v>31</v>
      </c>
      <c r="B33" s="3">
        <f>DSUM(A2:E25,5,A32:A33)</f>
        <v>26149.700000000004</v>
      </c>
      <c r="C33" s="3">
        <f>DAVERAGE(A2:E25,5,A32:A33)</f>
        <v>2179.1416666666669</v>
      </c>
      <c r="D33" s="3">
        <f>DMAX(A2:E25,5,A32:A33)</f>
        <v>7000</v>
      </c>
      <c r="E33" s="3">
        <f>DMIN(A2:E25,5,A32:A33)</f>
        <v>9.9</v>
      </c>
      <c r="F33" s="3">
        <f>DCOUNT(A2:E25,5,A32:A33)</f>
        <v>12</v>
      </c>
    </row>
    <row r="35" spans="1:6" x14ac:dyDescent="0.35">
      <c r="A35" s="3"/>
      <c r="B35" s="11" t="s">
        <v>42</v>
      </c>
      <c r="C35" s="11" t="s">
        <v>43</v>
      </c>
      <c r="D35" s="11" t="s">
        <v>44</v>
      </c>
      <c r="E35" s="11" t="s">
        <v>45</v>
      </c>
      <c r="F35" s="11" t="s">
        <v>46</v>
      </c>
    </row>
    <row r="36" spans="1:6" x14ac:dyDescent="0.35">
      <c r="A36" s="2" t="s">
        <v>4</v>
      </c>
      <c r="B36" s="10" t="s">
        <v>47</v>
      </c>
      <c r="C36" s="3" t="s">
        <v>48</v>
      </c>
      <c r="D36" s="3" t="s">
        <v>49</v>
      </c>
      <c r="E36" s="3" t="s">
        <v>50</v>
      </c>
      <c r="F36" s="3" t="s">
        <v>51</v>
      </c>
    </row>
    <row r="37" spans="1:6" x14ac:dyDescent="0.35">
      <c r="A37" s="3"/>
      <c r="B37" s="3"/>
      <c r="C37" s="3"/>
      <c r="D37" s="3"/>
      <c r="E37" s="3"/>
      <c r="F37" s="3"/>
    </row>
    <row r="39" spans="1:6" x14ac:dyDescent="0.35">
      <c r="A39" s="3"/>
      <c r="B39" s="11" t="s">
        <v>42</v>
      </c>
      <c r="C39" s="11" t="s">
        <v>43</v>
      </c>
      <c r="D39" s="11" t="s">
        <v>44</v>
      </c>
      <c r="E39" s="11" t="s">
        <v>45</v>
      </c>
      <c r="F39" s="11" t="s">
        <v>46</v>
      </c>
    </row>
    <row r="40" spans="1:6" x14ac:dyDescent="0.35">
      <c r="A40" s="2" t="s">
        <v>21</v>
      </c>
      <c r="B40" s="10" t="s">
        <v>47</v>
      </c>
      <c r="C40" s="3" t="s">
        <v>48</v>
      </c>
      <c r="D40" s="3" t="s">
        <v>49</v>
      </c>
      <c r="E40" s="3" t="s">
        <v>50</v>
      </c>
      <c r="F40" s="3" t="s">
        <v>51</v>
      </c>
    </row>
    <row r="41" spans="1:6" x14ac:dyDescent="0.35">
      <c r="A41" s="3"/>
      <c r="B41" s="3"/>
      <c r="C41" s="3"/>
      <c r="D41" s="3"/>
      <c r="E41" s="3"/>
      <c r="F4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2F49-A67C-426E-A29D-9C7200C862C0}">
  <dimension ref="B1:J12"/>
  <sheetViews>
    <sheetView zoomScale="160" zoomScaleNormal="160" workbookViewId="0">
      <selection activeCell="C3" sqref="C3"/>
    </sheetView>
  </sheetViews>
  <sheetFormatPr defaultRowHeight="14.5" x14ac:dyDescent="0.35"/>
  <sheetData>
    <row r="1" spans="2:10" x14ac:dyDescent="0.35">
      <c r="B1" s="2" t="s">
        <v>0</v>
      </c>
      <c r="C1" s="2" t="s">
        <v>52</v>
      </c>
      <c r="D1" s="2" t="s">
        <v>53</v>
      </c>
      <c r="E1" s="1"/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</row>
    <row r="2" spans="2:10" x14ac:dyDescent="0.35">
      <c r="F2" s="3">
        <f>DCOUNT(B4:D12,,B1:D2)</f>
        <v>8</v>
      </c>
      <c r="G2" s="3">
        <f>DSUM(B4:D12,3,B1:D2)</f>
        <v>1697</v>
      </c>
      <c r="H2" s="3">
        <f>DMAX(B4:D12,3,B1:D2)</f>
        <v>350</v>
      </c>
      <c r="I2" s="3">
        <f>DMIN(B4:D12,3,B1:D2)</f>
        <v>150</v>
      </c>
      <c r="J2" s="3">
        <f>DAVERAGE(B4:D12,3,B1:D2)</f>
        <v>212.125</v>
      </c>
    </row>
    <row r="4" spans="2:10" x14ac:dyDescent="0.35">
      <c r="B4" s="2" t="s">
        <v>0</v>
      </c>
      <c r="C4" s="2" t="s">
        <v>52</v>
      </c>
      <c r="D4" s="2" t="s">
        <v>53</v>
      </c>
    </row>
    <row r="5" spans="2:10" x14ac:dyDescent="0.35">
      <c r="B5" s="3" t="s">
        <v>1</v>
      </c>
      <c r="C5" s="3" t="s">
        <v>62</v>
      </c>
      <c r="D5" s="3">
        <v>150</v>
      </c>
    </row>
    <row r="6" spans="2:10" x14ac:dyDescent="0.35">
      <c r="B6" s="3" t="s">
        <v>59</v>
      </c>
      <c r="C6" s="3" t="s">
        <v>62</v>
      </c>
      <c r="D6" s="3">
        <v>200</v>
      </c>
    </row>
    <row r="7" spans="2:10" x14ac:dyDescent="0.35">
      <c r="B7" s="3" t="s">
        <v>60</v>
      </c>
      <c r="C7" s="3" t="s">
        <v>62</v>
      </c>
      <c r="D7" s="3">
        <v>256</v>
      </c>
    </row>
    <row r="8" spans="2:10" x14ac:dyDescent="0.35">
      <c r="B8" s="3" t="s">
        <v>61</v>
      </c>
      <c r="C8" s="3" t="s">
        <v>62</v>
      </c>
      <c r="D8" s="3">
        <v>350</v>
      </c>
    </row>
    <row r="9" spans="2:10" x14ac:dyDescent="0.35">
      <c r="B9" s="3" t="s">
        <v>1</v>
      </c>
      <c r="C9" s="3" t="s">
        <v>63</v>
      </c>
      <c r="D9" s="3">
        <v>190</v>
      </c>
    </row>
    <row r="10" spans="2:10" x14ac:dyDescent="0.35">
      <c r="B10" s="3" t="s">
        <v>59</v>
      </c>
      <c r="C10" s="3" t="s">
        <v>63</v>
      </c>
      <c r="D10" s="3">
        <v>185</v>
      </c>
    </row>
    <row r="11" spans="2:10" x14ac:dyDescent="0.35">
      <c r="B11" s="3" t="s">
        <v>60</v>
      </c>
      <c r="C11" s="3" t="s">
        <v>63</v>
      </c>
      <c r="D11" s="3">
        <v>166</v>
      </c>
    </row>
    <row r="12" spans="2:10" x14ac:dyDescent="0.35">
      <c r="B12" s="3" t="s">
        <v>61</v>
      </c>
      <c r="C12" s="3" t="s">
        <v>63</v>
      </c>
      <c r="D12" s="3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5B18-871E-4810-BF1D-7BF62B0143A3}">
  <dimension ref="A1:A7"/>
  <sheetViews>
    <sheetView workbookViewId="0">
      <selection activeCell="F5" sqref="F5"/>
    </sheetView>
  </sheetViews>
  <sheetFormatPr defaultRowHeight="14.5" x14ac:dyDescent="0.35"/>
  <cols>
    <col min="1" max="1" width="13.6328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  <row r="3" spans="1:1" x14ac:dyDescent="0.35">
      <c r="A3" t="s">
        <v>66</v>
      </c>
    </row>
    <row r="4" spans="1:1" x14ac:dyDescent="0.35">
      <c r="A4" t="s">
        <v>67</v>
      </c>
    </row>
    <row r="5" spans="1:1" x14ac:dyDescent="0.35">
      <c r="A5" t="s">
        <v>68</v>
      </c>
    </row>
    <row r="6" spans="1:1" x14ac:dyDescent="0.35">
      <c r="A6" t="s">
        <v>69</v>
      </c>
    </row>
    <row r="7" spans="1:1" x14ac:dyDescent="0.35">
      <c r="A7" t="s">
        <v>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727B-CBAC-40F9-B151-96CEF8BF575C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Dinan.</vt:lpstr>
      <vt:lpstr>Fun.Banco de Dados</vt:lpstr>
      <vt:lpstr> FUN.BAN</vt:lpstr>
      <vt:lpstr>Macro</vt:lpstr>
      <vt:lpstr>Introdução ao VBA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Paulo Evaristo de Andrade</dc:creator>
  <cp:lastModifiedBy>Marcos Paulo Evaristo de Andrade</cp:lastModifiedBy>
  <dcterms:created xsi:type="dcterms:W3CDTF">2023-04-24T19:30:43Z</dcterms:created>
  <dcterms:modified xsi:type="dcterms:W3CDTF">2023-04-26T00:44:32Z</dcterms:modified>
</cp:coreProperties>
</file>