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iEntsBank" sheetId="1" r:id="rId4"/>
    <sheet state="visible" name="OpenUniversity" sheetId="2" r:id="rId5"/>
    <sheet state="visible" name="Texas" sheetId="3" r:id="rId6"/>
    <sheet state="visible" name="ASAP-SAS" sheetId="4" r:id="rId7"/>
    <sheet state="visible" name="PTASAG" sheetId="5" r:id="rId8"/>
    <sheet state="visible" name="Beetle" sheetId="6" r:id="rId9"/>
    <sheet state="visible" name="FINDES" sheetId="7" r:id="rId10"/>
    <sheet state="visible" name="VestUFES" sheetId="8" r:id="rId11"/>
    <sheet state="visible" name="Powergrading" sheetId="9" r:id="rId12"/>
  </sheets>
  <definedNames/>
  <calcPr/>
</workbook>
</file>

<file path=xl/sharedStrings.xml><?xml version="1.0" encoding="utf-8"?>
<sst xmlns="http://schemas.openxmlformats.org/spreadsheetml/2006/main" count="270" uniqueCount="71">
  <si>
    <t>ACC</t>
  </si>
  <si>
    <t>PRE</t>
  </si>
  <si>
    <t>REC</t>
  </si>
  <si>
    <t>F1(m)</t>
  </si>
  <si>
    <t>F1(w)</t>
  </si>
  <si>
    <t>Kappa(ln)</t>
  </si>
  <si>
    <t>Kappa(qu)</t>
  </si>
  <si>
    <t>pNota</t>
  </si>
  <si>
    <t>DTR</t>
  </si>
  <si>
    <t>Ramachandran(2015)</t>
  </si>
  <si>
    <t>GBC</t>
  </si>
  <si>
    <t>Sultan(2016)</t>
  </si>
  <si>
    <t>KNN</t>
  </si>
  <si>
    <t>Roy(2016)</t>
  </si>
  <si>
    <t>RDF</t>
  </si>
  <si>
    <t>Riordan(2017)</t>
  </si>
  <si>
    <t>SVM</t>
  </si>
  <si>
    <t>Saha(2018)</t>
  </si>
  <si>
    <t>WSD</t>
  </si>
  <si>
    <t>Galhardi(2018)</t>
  </si>
  <si>
    <t>Gomaa(2019)</t>
  </si>
  <si>
    <t>Sahu(2020)</t>
  </si>
  <si>
    <t>Especialistas</t>
  </si>
  <si>
    <t>IAT(2010)</t>
  </si>
  <si>
    <t>OpenMark(2010)</t>
  </si>
  <si>
    <t>Regex(2010)</t>
  </si>
  <si>
    <t>MAE</t>
  </si>
  <si>
    <t>MSE</t>
  </si>
  <si>
    <t>RMSE</t>
  </si>
  <si>
    <t>LINR</t>
  </si>
  <si>
    <t>LSSR</t>
  </si>
  <si>
    <t>KNRG</t>
  </si>
  <si>
    <t>DTRG</t>
  </si>
  <si>
    <t>WSRG</t>
  </si>
  <si>
    <t>Kumar(2017)</t>
  </si>
  <si>
    <t>Gooma(2019)</t>
  </si>
  <si>
    <t>Gaddipati(2020)</t>
  </si>
  <si>
    <t xml:space="preserve"> </t>
  </si>
  <si>
    <t>Baseline(Human)</t>
  </si>
  <si>
    <t>Kumar(2019)</t>
  </si>
  <si>
    <t>Riordan(2019)</t>
  </si>
  <si>
    <t>Zhang(2019)</t>
  </si>
  <si>
    <t>Steimel(2020)</t>
  </si>
  <si>
    <t>Tashu(2020)</t>
  </si>
  <si>
    <t>essayset1</t>
  </si>
  <si>
    <t>essayset2</t>
  </si>
  <si>
    <t>essayset3</t>
  </si>
  <si>
    <t>essayset4</t>
  </si>
  <si>
    <t>essayset5</t>
  </si>
  <si>
    <t>essayset6</t>
  </si>
  <si>
    <t>essayset7</t>
  </si>
  <si>
    <t>essayset8</t>
  </si>
  <si>
    <t>essayset9</t>
  </si>
  <si>
    <t>essayset10</t>
  </si>
  <si>
    <t>AVG</t>
  </si>
  <si>
    <t>dtr'</t>
  </si>
  <si>
    <t>gbc'</t>
  </si>
  <si>
    <t>knn'</t>
  </si>
  <si>
    <t>rdf'</t>
  </si>
  <si>
    <t>svm'</t>
  </si>
  <si>
    <t>wsd'</t>
  </si>
  <si>
    <t>Heilman(2015)</t>
  </si>
  <si>
    <t xml:space="preserve">RMSE </t>
  </si>
  <si>
    <t>Rocha(2018)</t>
  </si>
  <si>
    <t>LINK</t>
  </si>
  <si>
    <t>Spalenza(2017)</t>
  </si>
  <si>
    <t>Pissinati(2014)</t>
  </si>
  <si>
    <t>Basu(2013)</t>
  </si>
  <si>
    <t>Malik(2021)</t>
  </si>
  <si>
    <t>Horbach(2018)</t>
  </si>
  <si>
    <t>Lui(2022)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</si>
</sst>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7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Inconsolata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readingOrder="0"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3" numFmtId="165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0" fillId="0" fontId="5" numFmtId="2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0" fontId="2" numFmtId="165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1" fillId="2" fontId="3" numFmtId="0" xfId="0" applyAlignment="1" applyBorder="1" applyFont="1">
      <alignment horizontal="right" vertical="bottom"/>
    </xf>
    <xf borderId="1" fillId="2" fontId="3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4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readingOrder="0" vertical="bottom"/>
    </xf>
    <xf borderId="0" fillId="0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1" fillId="2" fontId="3" numFmtId="0" xfId="0" applyAlignment="1" applyBorder="1" applyFont="1">
      <alignment horizontal="right" vertical="bottom"/>
    </xf>
    <xf quotePrefix="1"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164" xfId="0" applyAlignment="1" applyFont="1" applyNumberForma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2" fillId="0" fontId="2" numFmtId="2" xfId="0" applyAlignment="1" applyBorder="1" applyFont="1" applyNumberFormat="1">
      <alignment vertical="bottom"/>
    </xf>
    <xf borderId="1" fillId="2" fontId="3" numFmtId="2" xfId="0" applyAlignment="1" applyBorder="1" applyFont="1" applyNumberFormat="1">
      <alignment horizontal="right" readingOrder="0" vertical="bottom"/>
    </xf>
    <xf borderId="0" fillId="0" fontId="1" numFmtId="2" xfId="0" applyAlignment="1" applyFont="1" applyNumberFormat="1">
      <alignment vertical="bottom"/>
    </xf>
    <xf borderId="4" fillId="0" fontId="1" numFmtId="2" xfId="0" applyAlignment="1" applyBorder="1" applyFont="1" applyNumberFormat="1">
      <alignment vertical="bottom"/>
    </xf>
    <xf borderId="4" fillId="0" fontId="1" numFmtId="2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SciEntsBank!$A$1:$A$10</c:f>
            </c:strRef>
          </c:cat>
          <c:val>
            <c:numRef>
              <c:f>SciEntsBank!$B$1:$B$10</c:f>
              <c:numCache/>
            </c:numRef>
          </c:val>
        </c:ser>
        <c:axId val="503070448"/>
        <c:axId val="424372376"/>
      </c:barChart>
      <c:catAx>
        <c:axId val="50307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372376"/>
      </c:catAx>
      <c:valAx>
        <c:axId val="42437237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070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OpenUniversity!$A$1:$A$6</c:f>
            </c:strRef>
          </c:cat>
          <c:val>
            <c:numRef>
              <c:f>OpenUniversity!$F$1:$F$6</c:f>
              <c:numCache/>
            </c:numRef>
          </c:val>
        </c:ser>
        <c:axId val="676284937"/>
        <c:axId val="723477269"/>
      </c:barChart>
      <c:catAx>
        <c:axId val="67628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477269"/>
      </c:catAx>
      <c:valAx>
        <c:axId val="72347726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284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Texas!$A$1:$A$15</c:f>
            </c:strRef>
          </c:cat>
          <c:val>
            <c:numRef>
              <c:f>Texas!$D$1:$D$15</c:f>
              <c:numCache/>
            </c:numRef>
          </c:val>
        </c:ser>
        <c:axId val="634627712"/>
        <c:axId val="1448389359"/>
      </c:barChart>
      <c:catAx>
        <c:axId val="6346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389359"/>
      </c:catAx>
      <c:valAx>
        <c:axId val="1448389359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27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'ASAP-SAS'!$A$21:$A$24</c:f>
            </c:strRef>
          </c:cat>
          <c:val>
            <c:numRef>
              <c:f>'ASAP-SAS'!$B$21:$B$24</c:f>
              <c:numCache/>
            </c:numRef>
          </c:val>
        </c:ser>
        <c:axId val="2118169449"/>
        <c:axId val="603216892"/>
      </c:barChart>
      <c:catAx>
        <c:axId val="2118169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216892"/>
      </c:catAx>
      <c:valAx>
        <c:axId val="6032168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169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'ASAP-SAS'!$A$21:$A$24</c:f>
            </c:strRef>
          </c:cat>
          <c:val>
            <c:numRef>
              <c:f>'ASAP-SAS'!$C$21:$C$24</c:f>
              <c:numCache/>
            </c:numRef>
          </c:val>
        </c:ser>
        <c:axId val="411500605"/>
        <c:axId val="485196358"/>
      </c:barChart>
      <c:catAx>
        <c:axId val="41150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96358"/>
      </c:catAx>
      <c:valAx>
        <c:axId val="4851963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00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'ASAP-SAS'!$A$21:$A$24</c:f>
            </c:strRef>
          </c:cat>
          <c:val>
            <c:numRef>
              <c:f>'ASAP-SAS'!$D$21:$D$24</c:f>
              <c:numCache/>
            </c:numRef>
          </c:val>
        </c:ser>
        <c:axId val="1935570984"/>
        <c:axId val="418476654"/>
      </c:barChart>
      <c:catAx>
        <c:axId val="193557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476654"/>
      </c:catAx>
      <c:valAx>
        <c:axId val="4184766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570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PTASAG!$A$1:$A$12</c:f>
            </c:strRef>
          </c:cat>
          <c:val>
            <c:numRef>
              <c:f>PTASAG!$B$1:$B$12</c:f>
              <c:numCache/>
            </c:numRef>
          </c:val>
        </c:ser>
        <c:axId val="1540989635"/>
        <c:axId val="1673453805"/>
      </c:barChart>
      <c:catAx>
        <c:axId val="1540989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453805"/>
      </c:catAx>
      <c:valAx>
        <c:axId val="16734538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989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PTASAG!$A$1:$A$12</c:f>
            </c:strRef>
          </c:cat>
          <c:val>
            <c:numRef>
              <c:f>PTASAG!$C$1:$C$12</c:f>
              <c:numCache/>
            </c:numRef>
          </c:val>
        </c:ser>
        <c:axId val="1637885581"/>
        <c:axId val="101871582"/>
      </c:barChart>
      <c:catAx>
        <c:axId val="163788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71582"/>
      </c:catAx>
      <c:valAx>
        <c:axId val="10187158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885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PTASAG!$A$1:$A$12</c:f>
            </c:strRef>
          </c:cat>
          <c:val>
            <c:numRef>
              <c:f>PTASAG!$D$1:$D$12</c:f>
              <c:numCache/>
            </c:numRef>
          </c:val>
        </c:ser>
        <c:axId val="1839152002"/>
        <c:axId val="1137976858"/>
      </c:barChart>
      <c:catAx>
        <c:axId val="1839152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976858"/>
      </c:catAx>
      <c:valAx>
        <c:axId val="11379768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52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PTASAG!$A$1:$A$12</c:f>
            </c:strRef>
          </c:cat>
          <c:val>
            <c:numRef>
              <c:f>PTASAG!$E$1:$E$12</c:f>
              <c:numCache/>
            </c:numRef>
          </c:val>
        </c:ser>
        <c:axId val="57099526"/>
        <c:axId val="1132208627"/>
      </c:barChart>
      <c:catAx>
        <c:axId val="5709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208627"/>
      </c:catAx>
      <c:valAx>
        <c:axId val="113220862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PTASAG!$A$1:$A$12</c:f>
            </c:strRef>
          </c:cat>
          <c:val>
            <c:numRef>
              <c:f>PTASAG!$F$1:$F$12</c:f>
              <c:numCache/>
            </c:numRef>
          </c:val>
        </c:ser>
        <c:axId val="1784870081"/>
        <c:axId val="1426025029"/>
      </c:barChart>
      <c:catAx>
        <c:axId val="178487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025029"/>
      </c:catAx>
      <c:valAx>
        <c:axId val="142602502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870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SciEntsBank!$A$1:$A$10</c:f>
            </c:strRef>
          </c:cat>
          <c:val>
            <c:numRef>
              <c:f>SciEntsBank!$C$1:$C$10</c:f>
              <c:numCache/>
            </c:numRef>
          </c:val>
        </c:ser>
        <c:axId val="1110521282"/>
        <c:axId val="2025447493"/>
      </c:barChart>
      <c:catAx>
        <c:axId val="1110521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47493"/>
      </c:catAx>
      <c:valAx>
        <c:axId val="20254474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521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Beetle!$A$1:$A$11</c:f>
            </c:strRef>
          </c:cat>
          <c:val>
            <c:numRef>
              <c:f>Beetle!$B$1:$B$11</c:f>
              <c:numCache/>
            </c:numRef>
          </c:val>
        </c:ser>
        <c:axId val="40381303"/>
        <c:axId val="1634226442"/>
      </c:barChart>
      <c:catAx>
        <c:axId val="4038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226442"/>
      </c:catAx>
      <c:valAx>
        <c:axId val="163422644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8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Beetle!$A$1:$A$11</c:f>
            </c:strRef>
          </c:cat>
          <c:val>
            <c:numRef>
              <c:f>Beetle!$C$1:$C$11</c:f>
              <c:numCache/>
            </c:numRef>
          </c:val>
        </c:ser>
        <c:axId val="1437922041"/>
        <c:axId val="1439228338"/>
      </c:barChart>
      <c:catAx>
        <c:axId val="1437922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228338"/>
      </c:catAx>
      <c:valAx>
        <c:axId val="143922833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922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Beetle!$A$1:$A$11</c:f>
            </c:strRef>
          </c:cat>
          <c:val>
            <c:numRef>
              <c:f>Beetle!$D$1:$D$11</c:f>
              <c:numCache/>
            </c:numRef>
          </c:val>
        </c:ser>
        <c:axId val="379039438"/>
        <c:axId val="48795692"/>
      </c:barChart>
      <c:catAx>
        <c:axId val="379039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95692"/>
      </c:catAx>
      <c:valAx>
        <c:axId val="4879569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39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Beetle!$A$1:$A$11</c:f>
            </c:strRef>
          </c:cat>
          <c:val>
            <c:numRef>
              <c:f>Beetle!$E$1:$E$11</c:f>
              <c:numCache/>
            </c:numRef>
          </c:val>
        </c:ser>
        <c:axId val="119868179"/>
        <c:axId val="1177952135"/>
      </c:barChart>
      <c:catAx>
        <c:axId val="119868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952135"/>
      </c:catAx>
      <c:valAx>
        <c:axId val="117795213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8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Beetle!$A$1:$A$11</c:f>
            </c:strRef>
          </c:cat>
          <c:val>
            <c:numRef>
              <c:f>Beetle!$F$1:$F$11</c:f>
              <c:numCache/>
            </c:numRef>
          </c:val>
        </c:ser>
        <c:axId val="704849713"/>
        <c:axId val="89993248"/>
      </c:barChart>
      <c:catAx>
        <c:axId val="70484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93248"/>
      </c:catAx>
      <c:valAx>
        <c:axId val="8999324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49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FINDES!$A$1:$A$12</c:f>
            </c:strRef>
          </c:cat>
          <c:val>
            <c:numRef>
              <c:f>FINDES!$B$1:$B$12</c:f>
              <c:numCache/>
            </c:numRef>
          </c:val>
        </c:ser>
        <c:axId val="631151962"/>
        <c:axId val="1506762769"/>
      </c:barChart>
      <c:catAx>
        <c:axId val="63115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762769"/>
      </c:catAx>
      <c:valAx>
        <c:axId val="150676276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15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FINDES!$A$1:$A$12</c:f>
            </c:strRef>
          </c:cat>
          <c:val>
            <c:numRef>
              <c:f>FINDES!$C$1:$C$12</c:f>
              <c:numCache/>
            </c:numRef>
          </c:val>
        </c:ser>
        <c:axId val="610355490"/>
        <c:axId val="2104523090"/>
      </c:barChart>
      <c:catAx>
        <c:axId val="610355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523090"/>
      </c:catAx>
      <c:valAx>
        <c:axId val="210452309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355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FINDES!$A$1:$A$12</c:f>
            </c:strRef>
          </c:cat>
          <c:val>
            <c:numRef>
              <c:f>FINDES!$D$1:$D$12</c:f>
              <c:numCache/>
            </c:numRef>
          </c:val>
        </c:ser>
        <c:axId val="52055570"/>
        <c:axId val="1663164543"/>
      </c:barChart>
      <c:catAx>
        <c:axId val="5205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164543"/>
      </c:catAx>
      <c:valAx>
        <c:axId val="166316454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55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FINDES!$A$1:$A$12</c:f>
            </c:strRef>
          </c:cat>
          <c:val>
            <c:numRef>
              <c:f>FINDES!$E$1:$E$12</c:f>
              <c:numCache/>
            </c:numRef>
          </c:val>
        </c:ser>
        <c:axId val="848167851"/>
        <c:axId val="1383704573"/>
      </c:barChart>
      <c:catAx>
        <c:axId val="84816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704573"/>
      </c:catAx>
      <c:valAx>
        <c:axId val="138370457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67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FINDES!$A$1:$A$12</c:f>
            </c:strRef>
          </c:cat>
          <c:val>
            <c:numRef>
              <c:f>FINDES!$F$1:$F$12</c:f>
              <c:numCache/>
            </c:numRef>
          </c:val>
        </c:ser>
        <c:axId val="1306993959"/>
        <c:axId val="584364880"/>
      </c:barChart>
      <c:catAx>
        <c:axId val="1306993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364880"/>
      </c:catAx>
      <c:valAx>
        <c:axId val="58436488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993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SciEntsBank!$A$1:$A$10</c:f>
            </c:strRef>
          </c:cat>
          <c:val>
            <c:numRef>
              <c:f>SciEntsBank!$D$1:$D$10</c:f>
              <c:numCache/>
            </c:numRef>
          </c:val>
        </c:ser>
        <c:axId val="848910572"/>
        <c:axId val="1486083577"/>
      </c:barChart>
      <c:catAx>
        <c:axId val="84891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083577"/>
      </c:catAx>
      <c:valAx>
        <c:axId val="148608357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910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VestUFES!$A$1:$A$15</c:f>
            </c:strRef>
          </c:cat>
          <c:val>
            <c:numRef>
              <c:f>VestUFES!$B$1:$B$15</c:f>
              <c:numCache/>
            </c:numRef>
          </c:val>
        </c:ser>
        <c:axId val="1321090836"/>
        <c:axId val="1203840871"/>
      </c:barChart>
      <c:catAx>
        <c:axId val="132109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840871"/>
      </c:catAx>
      <c:valAx>
        <c:axId val="1203840871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90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Powergrading!$A$1:$A$14</c:f>
            </c:strRef>
          </c:cat>
          <c:val>
            <c:numRef>
              <c:f>Powergrading!$B$1:$B$14</c:f>
              <c:numCache/>
            </c:numRef>
          </c:val>
        </c:ser>
        <c:axId val="1427383246"/>
        <c:axId val="1781260107"/>
      </c:barChart>
      <c:catAx>
        <c:axId val="142738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260107"/>
      </c:catAx>
      <c:valAx>
        <c:axId val="178126010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383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Powergrading!$A$1:$A$14</c:f>
            </c:strRef>
          </c:cat>
          <c:val>
            <c:numRef>
              <c:f>Powergrading!$C$1:$C$14</c:f>
              <c:numCache/>
            </c:numRef>
          </c:val>
        </c:ser>
        <c:axId val="1581138941"/>
        <c:axId val="1788267972"/>
      </c:barChart>
      <c:catAx>
        <c:axId val="158113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267972"/>
      </c:catAx>
      <c:valAx>
        <c:axId val="178826797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13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Powergrading!$A$1:$A$14</c:f>
            </c:strRef>
          </c:cat>
          <c:val>
            <c:numRef>
              <c:f>Powergrading!$D$1:$D$14</c:f>
              <c:numCache/>
            </c:numRef>
          </c:val>
        </c:ser>
        <c:axId val="1511542806"/>
        <c:axId val="868958667"/>
      </c:barChart>
      <c:catAx>
        <c:axId val="1511542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958667"/>
      </c:catAx>
      <c:valAx>
        <c:axId val="86895866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542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Powergrading!$A$1:$A$14</c:f>
            </c:strRef>
          </c:cat>
          <c:val>
            <c:numRef>
              <c:f>Powergrading!$E$1:$E$14</c:f>
              <c:numCache/>
            </c:numRef>
          </c:val>
        </c:ser>
        <c:axId val="374168447"/>
        <c:axId val="1543871959"/>
      </c:barChart>
      <c:catAx>
        <c:axId val="37416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871959"/>
      </c:catAx>
      <c:valAx>
        <c:axId val="154387195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168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Powergrading!$A$1:$A$14</c:f>
            </c:strRef>
          </c:cat>
          <c:val>
            <c:numRef>
              <c:f>Powergrading!$F$1:$F$14</c:f>
              <c:numCache/>
            </c:numRef>
          </c:val>
        </c:ser>
        <c:axId val="227078052"/>
        <c:axId val="519095761"/>
      </c:barChart>
      <c:catAx>
        <c:axId val="22707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095761"/>
      </c:catAx>
      <c:valAx>
        <c:axId val="51909576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078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SciEntsBank!$A$1:$A$10</c:f>
            </c:strRef>
          </c:cat>
          <c:val>
            <c:numRef>
              <c:f>SciEntsBank!$F$1:$F$10</c:f>
              <c:numCache/>
            </c:numRef>
          </c:val>
        </c:ser>
        <c:axId val="1302680825"/>
        <c:axId val="1618244416"/>
      </c:barChart>
      <c:catAx>
        <c:axId val="130268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244416"/>
      </c:catAx>
      <c:valAx>
        <c:axId val="161824441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68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SciEntsBank!$A$1:$A$10</c:f>
            </c:strRef>
          </c:cat>
          <c:val>
            <c:numRef>
              <c:f>SciEntsBank!$E$1:$E$10</c:f>
              <c:numCache/>
            </c:numRef>
          </c:val>
        </c:ser>
        <c:axId val="616819878"/>
        <c:axId val="1544543502"/>
      </c:barChart>
      <c:catAx>
        <c:axId val="61681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543502"/>
      </c:catAx>
      <c:valAx>
        <c:axId val="154454350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819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OpenUniversity!$A$1:$A$6</c:f>
            </c:strRef>
          </c:cat>
          <c:val>
            <c:numRef>
              <c:f>OpenUniversity!$B$1:$B$6</c:f>
              <c:numCache/>
            </c:numRef>
          </c:val>
        </c:ser>
        <c:axId val="1026436723"/>
        <c:axId val="1327924018"/>
      </c:barChart>
      <c:catAx>
        <c:axId val="1026436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924018"/>
      </c:catAx>
      <c:valAx>
        <c:axId val="132792401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436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OpenUniversity!$A$1:$A$6</c:f>
            </c:strRef>
          </c:cat>
          <c:val>
            <c:numRef>
              <c:f>OpenUniversity!$C$1:$C$6</c:f>
              <c:numCache/>
            </c:numRef>
          </c:val>
        </c:ser>
        <c:axId val="1394050268"/>
        <c:axId val="440542713"/>
      </c:barChart>
      <c:catAx>
        <c:axId val="1394050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542713"/>
      </c:catAx>
      <c:valAx>
        <c:axId val="4405427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050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OpenUniversity!$A$1:$A$6</c:f>
            </c:strRef>
          </c:cat>
          <c:val>
            <c:numRef>
              <c:f>OpenUniversity!$D$1:$D$6</c:f>
              <c:numCache/>
            </c:numRef>
          </c:val>
        </c:ser>
        <c:axId val="2011307931"/>
        <c:axId val="1971142397"/>
      </c:barChart>
      <c:catAx>
        <c:axId val="201130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42397"/>
      </c:catAx>
      <c:valAx>
        <c:axId val="19711423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07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OpenUniversity!$A$1:$A$6</c:f>
            </c:strRef>
          </c:cat>
          <c:val>
            <c:numRef>
              <c:f>OpenUniversity!$E$1:$E$6</c:f>
              <c:numCache/>
            </c:numRef>
          </c:val>
        </c:ser>
        <c:axId val="1924888231"/>
        <c:axId val="975169994"/>
      </c:barChart>
      <c:catAx>
        <c:axId val="192488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Classificador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69994"/>
      </c:catAx>
      <c:valAx>
        <c:axId val="9751699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888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7610475" cy="5057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152400</xdr:rowOff>
    </xdr:from>
    <xdr:ext cx="7610475" cy="5057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180975</xdr:rowOff>
    </xdr:from>
    <xdr:ext cx="7610475" cy="5057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121</xdr:row>
      <xdr:rowOff>152400</xdr:rowOff>
    </xdr:from>
    <xdr:ext cx="7610475" cy="5057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114300</xdr:rowOff>
    </xdr:from>
    <xdr:ext cx="7610475" cy="5057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6677025" cy="4438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47625</xdr:rowOff>
    </xdr:from>
    <xdr:ext cx="6677025" cy="44386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28575</xdr:rowOff>
    </xdr:from>
    <xdr:ext cx="6677025" cy="44386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57150</xdr:rowOff>
    </xdr:from>
    <xdr:ext cx="6677025" cy="44386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85725</xdr:rowOff>
    </xdr:from>
    <xdr:ext cx="6677025" cy="44386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16</xdr:row>
      <xdr:rowOff>66675</xdr:rowOff>
    </xdr:from>
    <xdr:ext cx="7610475" cy="5057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28575</xdr:rowOff>
    </xdr:from>
    <xdr:ext cx="7610475" cy="5057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57150</xdr:rowOff>
    </xdr:from>
    <xdr:ext cx="7610475" cy="5057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142875</xdr:rowOff>
    </xdr:from>
    <xdr:ext cx="7610475" cy="5057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152400</xdr:rowOff>
    </xdr:from>
    <xdr:ext cx="7610475" cy="5057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152400</xdr:rowOff>
    </xdr:from>
    <xdr:ext cx="7610475" cy="5057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7610475" cy="5057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114300</xdr:rowOff>
    </xdr:from>
    <xdr:ext cx="7610475" cy="5057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152400</xdr:rowOff>
    </xdr:from>
    <xdr:ext cx="7610475" cy="5057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152400</xdr:rowOff>
    </xdr:from>
    <xdr:ext cx="6677025" cy="443865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47625</xdr:rowOff>
    </xdr:from>
    <xdr:ext cx="6677025" cy="443865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28575</xdr:rowOff>
    </xdr:from>
    <xdr:ext cx="6677025" cy="443865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57150</xdr:rowOff>
    </xdr:from>
    <xdr:ext cx="6677025" cy="443865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85725</xdr:rowOff>
    </xdr:from>
    <xdr:ext cx="6677025" cy="44386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152400</xdr:rowOff>
    </xdr:from>
    <xdr:ext cx="7610475" cy="5057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152400</xdr:rowOff>
    </xdr:from>
    <xdr:ext cx="7610475" cy="5057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180975</xdr:rowOff>
    </xdr:from>
    <xdr:ext cx="7610475" cy="5057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89</xdr:row>
      <xdr:rowOff>114300</xdr:rowOff>
    </xdr:from>
    <xdr:ext cx="7610475" cy="5057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115</xdr:row>
      <xdr:rowOff>152400</xdr:rowOff>
    </xdr:from>
    <xdr:ext cx="7610475" cy="5057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28575</xdr:rowOff>
    </xdr:from>
    <xdr:ext cx="7610475" cy="5057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95250</xdr:rowOff>
    </xdr:from>
    <xdr:ext cx="6677025" cy="443865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0</xdr:rowOff>
    </xdr:from>
    <xdr:ext cx="6677025" cy="4438650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28575</xdr:rowOff>
    </xdr:from>
    <xdr:ext cx="6677025" cy="4438650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57150</xdr:rowOff>
    </xdr:from>
    <xdr:ext cx="6677025" cy="4438650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105</xdr:row>
      <xdr:rowOff>85725</xdr:rowOff>
    </xdr:from>
    <xdr:ext cx="6677025" cy="4438650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ooks.google.com.br/books?id=NI5JEAAAQBAJ&amp;lpg=PA3&amp;ots=m3SdMtb1Ja&amp;dq=%22Supervised%20Machine%20Learning%20for%20Automatic%20Assessment%20of%20Free-Text%20Answers%22&amp;hl=pt-BR&amp;pg=PA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3" t="s">
        <v>5</v>
      </c>
      <c r="R1" s="3" t="s">
        <v>6</v>
      </c>
    </row>
    <row r="2">
      <c r="A2" s="4" t="s">
        <v>7</v>
      </c>
      <c r="B2" s="5">
        <v>50.62</v>
      </c>
      <c r="C2" s="5">
        <v>40.43</v>
      </c>
      <c r="D2" s="5">
        <v>42.5</v>
      </c>
      <c r="E2" s="5">
        <v>39.93</v>
      </c>
      <c r="F2" s="5">
        <v>49.04</v>
      </c>
      <c r="G2" s="6">
        <v>0.2022</v>
      </c>
      <c r="H2" s="6">
        <v>0.2162</v>
      </c>
      <c r="K2" s="4" t="s">
        <v>8</v>
      </c>
      <c r="L2" s="5">
        <v>48.79</v>
      </c>
      <c r="M2" s="5">
        <v>38.94</v>
      </c>
      <c r="N2" s="5">
        <v>39.3</v>
      </c>
      <c r="O2" s="5">
        <v>38.01</v>
      </c>
      <c r="P2" s="5">
        <v>39.3</v>
      </c>
      <c r="Q2" s="6">
        <v>0.1641</v>
      </c>
      <c r="R2" s="6">
        <v>0.1597</v>
      </c>
    </row>
    <row r="3">
      <c r="A3" s="7" t="s">
        <v>9</v>
      </c>
      <c r="B3" s="8"/>
      <c r="C3" s="9"/>
      <c r="D3" s="9"/>
      <c r="E3" s="8">
        <v>37.9</v>
      </c>
      <c r="F3" s="8">
        <v>46.1</v>
      </c>
      <c r="G3" s="10"/>
      <c r="H3" s="10"/>
      <c r="K3" s="4" t="s">
        <v>10</v>
      </c>
      <c r="L3" s="5">
        <v>50.62</v>
      </c>
      <c r="M3" s="5">
        <v>40.43</v>
      </c>
      <c r="N3" s="5">
        <v>42.5</v>
      </c>
      <c r="O3" s="5">
        <v>39.93</v>
      </c>
      <c r="P3" s="5">
        <v>49.04</v>
      </c>
      <c r="Q3" s="6">
        <v>0.2022</v>
      </c>
      <c r="R3" s="6">
        <v>0.2162</v>
      </c>
    </row>
    <row r="4">
      <c r="A4" s="11" t="s">
        <v>11</v>
      </c>
      <c r="B4" s="9"/>
      <c r="C4" s="9"/>
      <c r="D4" s="9"/>
      <c r="E4" s="9"/>
      <c r="F4" s="8">
        <v>58.2</v>
      </c>
      <c r="G4" s="10"/>
      <c r="H4" s="10"/>
      <c r="K4" s="4" t="s">
        <v>12</v>
      </c>
      <c r="L4" s="5">
        <v>43.16</v>
      </c>
      <c r="M4" s="5">
        <v>34.88</v>
      </c>
      <c r="N4" s="5">
        <v>36.13</v>
      </c>
      <c r="O4" s="5">
        <v>33.89</v>
      </c>
      <c r="P4" s="5">
        <v>41.86</v>
      </c>
      <c r="Q4" s="6">
        <v>0.0651</v>
      </c>
      <c r="R4" s="6">
        <v>0.0522</v>
      </c>
    </row>
    <row r="5">
      <c r="A5" s="11" t="s">
        <v>13</v>
      </c>
      <c r="B5" s="8">
        <v>56.5</v>
      </c>
      <c r="C5" s="9"/>
      <c r="D5" s="9"/>
      <c r="E5" s="8">
        <v>61.2</v>
      </c>
      <c r="F5" s="8">
        <v>67.2</v>
      </c>
      <c r="G5" s="10"/>
      <c r="H5" s="10"/>
      <c r="K5" s="4" t="s">
        <v>14</v>
      </c>
      <c r="L5" s="5">
        <v>49.49</v>
      </c>
      <c r="M5" s="5">
        <v>37.84</v>
      </c>
      <c r="N5" s="5">
        <v>43.25</v>
      </c>
      <c r="O5" s="5">
        <v>38.96</v>
      </c>
      <c r="P5" s="5">
        <v>45.67</v>
      </c>
      <c r="Q5" s="6">
        <v>0.1243</v>
      </c>
      <c r="R5" s="6">
        <v>0.1325</v>
      </c>
    </row>
    <row r="6">
      <c r="A6" s="11" t="s">
        <v>15</v>
      </c>
      <c r="B6" s="8"/>
      <c r="C6" s="9"/>
      <c r="D6" s="9"/>
      <c r="E6" s="9"/>
      <c r="F6" s="8">
        <v>53.3</v>
      </c>
      <c r="G6" s="9"/>
      <c r="H6" s="9"/>
      <c r="K6" s="4" t="s">
        <v>16</v>
      </c>
      <c r="L6" s="5">
        <v>46.51</v>
      </c>
      <c r="M6" s="5">
        <v>32.89</v>
      </c>
      <c r="N6" s="5">
        <v>41.01</v>
      </c>
      <c r="O6" s="5">
        <v>35.31</v>
      </c>
      <c r="P6" s="5">
        <v>40.45</v>
      </c>
      <c r="Q6" s="6">
        <v>0.0351</v>
      </c>
      <c r="R6" s="6">
        <v>0.0282</v>
      </c>
    </row>
    <row r="7">
      <c r="A7" s="11" t="s">
        <v>17</v>
      </c>
      <c r="B7" s="8">
        <v>64.44</v>
      </c>
      <c r="C7" s="9"/>
      <c r="D7" s="9"/>
      <c r="E7" s="8">
        <v>48.08</v>
      </c>
      <c r="F7" s="8">
        <v>64.2</v>
      </c>
      <c r="G7" s="9"/>
      <c r="H7" s="8"/>
      <c r="K7" s="4" t="s">
        <v>18</v>
      </c>
      <c r="L7" s="5">
        <v>47.43</v>
      </c>
      <c r="M7" s="5">
        <v>36.45</v>
      </c>
      <c r="N7" s="5">
        <v>40.21</v>
      </c>
      <c r="O7" s="5">
        <v>36.97</v>
      </c>
      <c r="P7" s="5">
        <v>44.43</v>
      </c>
      <c r="Q7" s="6">
        <v>0.0703</v>
      </c>
      <c r="R7" s="6">
        <v>0.0382</v>
      </c>
    </row>
    <row r="8">
      <c r="A8" s="11" t="s">
        <v>19</v>
      </c>
      <c r="B8" s="8">
        <v>65.9</v>
      </c>
      <c r="C8" s="9"/>
      <c r="D8" s="9"/>
      <c r="F8" s="8">
        <v>62.8</v>
      </c>
      <c r="G8" s="9"/>
      <c r="H8" s="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20</v>
      </c>
      <c r="B9" s="8"/>
      <c r="C9" s="9"/>
      <c r="D9" s="9"/>
      <c r="E9" s="8">
        <v>58.0</v>
      </c>
      <c r="F9" s="8">
        <v>65.6</v>
      </c>
      <c r="G9" s="9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 t="s">
        <v>21</v>
      </c>
      <c r="B10" s="8"/>
      <c r="C10" s="9"/>
      <c r="D10" s="9"/>
      <c r="E10" s="8">
        <v>89.9</v>
      </c>
      <c r="F10" s="8">
        <v>92.5</v>
      </c>
      <c r="G10" s="9"/>
      <c r="H10" s="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6">
      <c r="B16" s="9"/>
      <c r="C16" s="9"/>
      <c r="D16" s="9"/>
      <c r="E16" s="9"/>
      <c r="F16" s="9"/>
      <c r="G16" s="9"/>
      <c r="H1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5" t="s">
        <v>6</v>
      </c>
      <c r="J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15" t="s">
        <v>6</v>
      </c>
    </row>
    <row r="2">
      <c r="A2" s="4" t="s">
        <v>7</v>
      </c>
      <c r="B2" s="5">
        <v>96.8</v>
      </c>
      <c r="C2" s="5">
        <v>96.39</v>
      </c>
      <c r="D2" s="5">
        <v>92.8</v>
      </c>
      <c r="E2" s="5">
        <v>93.64</v>
      </c>
      <c r="F2" s="5">
        <v>96.6</v>
      </c>
      <c r="G2" s="6">
        <v>0.8743</v>
      </c>
      <c r="H2" s="6">
        <v>0.8743</v>
      </c>
      <c r="J2" s="16" t="s">
        <v>8</v>
      </c>
      <c r="K2" s="17">
        <v>96.44</v>
      </c>
      <c r="L2" s="17">
        <v>93.66</v>
      </c>
      <c r="M2" s="17">
        <v>93.26</v>
      </c>
      <c r="N2" s="17">
        <v>93.21</v>
      </c>
      <c r="O2" s="17">
        <v>96.46</v>
      </c>
      <c r="P2" s="18">
        <v>0.8648</v>
      </c>
      <c r="Q2" s="18">
        <v>0.8648</v>
      </c>
    </row>
    <row r="3">
      <c r="A3" s="13" t="s">
        <v>22</v>
      </c>
      <c r="B3" s="19">
        <v>91.93</v>
      </c>
      <c r="C3" s="20"/>
      <c r="D3" s="20"/>
      <c r="E3" s="14"/>
      <c r="F3" s="14"/>
      <c r="G3" s="21">
        <v>0.9229</v>
      </c>
      <c r="H3" s="22"/>
      <c r="J3" s="16" t="s">
        <v>10</v>
      </c>
      <c r="K3" s="17">
        <v>96.8</v>
      </c>
      <c r="L3" s="17">
        <v>96.39</v>
      </c>
      <c r="M3" s="17">
        <v>92.8</v>
      </c>
      <c r="N3" s="17">
        <v>93.64</v>
      </c>
      <c r="O3" s="17">
        <v>96.6</v>
      </c>
      <c r="P3" s="18">
        <v>0.8743</v>
      </c>
      <c r="Q3" s="18">
        <v>0.8743</v>
      </c>
    </row>
    <row r="4">
      <c r="A4" s="13" t="s">
        <v>23</v>
      </c>
      <c r="B4" s="11">
        <v>96.49</v>
      </c>
      <c r="G4" s="11">
        <v>0.9229</v>
      </c>
      <c r="H4" s="23"/>
      <c r="J4" s="16" t="s">
        <v>12</v>
      </c>
      <c r="K4" s="17">
        <v>84.62</v>
      </c>
      <c r="L4" s="17">
        <v>82.09</v>
      </c>
      <c r="M4" s="17">
        <v>78.12</v>
      </c>
      <c r="N4" s="17">
        <v>77.5</v>
      </c>
      <c r="O4" s="17">
        <v>83.8</v>
      </c>
      <c r="P4" s="18">
        <v>0.5669</v>
      </c>
      <c r="Q4" s="18">
        <v>0.5669</v>
      </c>
    </row>
    <row r="5">
      <c r="A5" s="13" t="s">
        <v>24</v>
      </c>
      <c r="B5" s="13">
        <v>94.26</v>
      </c>
      <c r="D5" s="20"/>
      <c r="E5" s="24"/>
      <c r="F5" s="24"/>
      <c r="G5" s="13">
        <v>0.8771</v>
      </c>
      <c r="H5" s="23"/>
      <c r="J5" s="16" t="s">
        <v>14</v>
      </c>
      <c r="K5" s="17">
        <v>93.62</v>
      </c>
      <c r="L5" s="17">
        <v>93.58</v>
      </c>
      <c r="M5" s="17">
        <v>88.75</v>
      </c>
      <c r="N5" s="17">
        <v>89.79</v>
      </c>
      <c r="O5" s="17">
        <v>93.37</v>
      </c>
      <c r="P5" s="18">
        <v>0.7984</v>
      </c>
      <c r="Q5" s="18">
        <v>0.7984</v>
      </c>
    </row>
    <row r="6">
      <c r="A6" s="25" t="s">
        <v>25</v>
      </c>
      <c r="B6" s="25">
        <v>94.59</v>
      </c>
      <c r="E6" s="25"/>
      <c r="F6" s="25"/>
      <c r="G6" s="25">
        <v>0.8843</v>
      </c>
      <c r="H6" s="23"/>
      <c r="J6" s="16" t="s">
        <v>16</v>
      </c>
      <c r="K6" s="17">
        <v>91.45</v>
      </c>
      <c r="L6" s="17">
        <v>91.04</v>
      </c>
      <c r="M6" s="17">
        <v>85.21</v>
      </c>
      <c r="N6" s="17">
        <v>85.41</v>
      </c>
      <c r="O6" s="17">
        <v>90.16</v>
      </c>
      <c r="P6" s="18">
        <v>0.7278</v>
      </c>
      <c r="Q6" s="18">
        <v>0.7278</v>
      </c>
    </row>
    <row r="7">
      <c r="J7" s="16" t="s">
        <v>18</v>
      </c>
      <c r="K7" s="17">
        <v>90.44</v>
      </c>
      <c r="L7" s="17">
        <v>90.47</v>
      </c>
      <c r="M7" s="17">
        <v>84.89</v>
      </c>
      <c r="N7" s="17">
        <v>84.78</v>
      </c>
      <c r="O7" s="17">
        <v>89.56</v>
      </c>
      <c r="P7" s="18">
        <v>0.7083</v>
      </c>
      <c r="Q7" s="18">
        <v>0.7083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/>
      <c r="B1" s="26" t="s">
        <v>26</v>
      </c>
      <c r="C1" s="26" t="s">
        <v>27</v>
      </c>
      <c r="D1" s="26" t="s">
        <v>28</v>
      </c>
      <c r="G1" s="1"/>
      <c r="H1" s="26" t="s">
        <v>26</v>
      </c>
      <c r="I1" s="26" t="s">
        <v>27</v>
      </c>
      <c r="J1" s="26" t="s">
        <v>28</v>
      </c>
    </row>
    <row r="2">
      <c r="A2" s="4" t="s">
        <v>7</v>
      </c>
      <c r="B2" s="5"/>
      <c r="C2" s="5"/>
      <c r="D2" s="5">
        <v>0.619</v>
      </c>
      <c r="G2" s="4" t="s">
        <v>29</v>
      </c>
      <c r="H2" s="5"/>
      <c r="I2" s="5"/>
      <c r="J2" s="5">
        <v>0.619</v>
      </c>
    </row>
    <row r="3">
      <c r="A3" s="13" t="s">
        <v>22</v>
      </c>
      <c r="B3" s="27"/>
      <c r="C3" s="20"/>
      <c r="D3" s="13">
        <v>0.66</v>
      </c>
      <c r="G3" s="4" t="s">
        <v>30</v>
      </c>
      <c r="H3" s="5"/>
      <c r="I3" s="5"/>
      <c r="J3" s="5">
        <v>0.817</v>
      </c>
    </row>
    <row r="4">
      <c r="A4" s="7" t="s">
        <v>9</v>
      </c>
      <c r="D4" s="11">
        <v>0.86</v>
      </c>
      <c r="G4" s="4" t="s">
        <v>31</v>
      </c>
      <c r="H4" s="5"/>
      <c r="I4" s="5"/>
      <c r="J4" s="5">
        <v>0.676</v>
      </c>
    </row>
    <row r="5">
      <c r="A5" s="11" t="s">
        <v>13</v>
      </c>
      <c r="D5" s="11">
        <v>0.65</v>
      </c>
      <c r="G5" s="4" t="s">
        <v>32</v>
      </c>
      <c r="H5" s="5"/>
      <c r="I5" s="5"/>
      <c r="J5" s="5">
        <v>0.837</v>
      </c>
    </row>
    <row r="6">
      <c r="A6" s="11" t="s">
        <v>11</v>
      </c>
      <c r="D6" s="11">
        <v>0.82</v>
      </c>
      <c r="G6" s="4" t="s">
        <v>33</v>
      </c>
      <c r="H6" s="5"/>
      <c r="I6" s="5"/>
      <c r="J6" s="5">
        <v>0.792</v>
      </c>
    </row>
    <row r="7">
      <c r="A7" s="11" t="s">
        <v>15</v>
      </c>
      <c r="D7" s="11">
        <v>0.998</v>
      </c>
    </row>
    <row r="8">
      <c r="A8" s="11" t="s">
        <v>34</v>
      </c>
      <c r="D8" s="11">
        <v>0.77</v>
      </c>
      <c r="E8" s="14"/>
      <c r="F8" s="14"/>
      <c r="G8" s="28"/>
      <c r="H8" s="22"/>
    </row>
    <row r="9">
      <c r="A9" s="11" t="s">
        <v>17</v>
      </c>
      <c r="D9" s="11">
        <v>0.902</v>
      </c>
    </row>
    <row r="10">
      <c r="A10" s="11" t="s">
        <v>35</v>
      </c>
      <c r="D10" s="11">
        <v>0.91</v>
      </c>
    </row>
    <row r="11">
      <c r="A11" s="11" t="s">
        <v>36</v>
      </c>
      <c r="D11" s="11">
        <v>0.978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5" t="s">
        <v>6</v>
      </c>
      <c r="I1" s="13"/>
      <c r="J1" s="13" t="s">
        <v>38</v>
      </c>
      <c r="K1" s="27"/>
      <c r="L1" s="20"/>
      <c r="M1" s="20"/>
      <c r="N1" s="14"/>
      <c r="O1" s="14"/>
      <c r="P1" s="28"/>
      <c r="Q1" s="22">
        <v>0.9</v>
      </c>
    </row>
    <row r="2">
      <c r="A2" s="4" t="s">
        <v>37</v>
      </c>
      <c r="B2" s="5">
        <v>61.03</v>
      </c>
      <c r="C2" s="5">
        <v>46.54</v>
      </c>
      <c r="D2" s="5">
        <v>47.01</v>
      </c>
      <c r="E2" s="5">
        <v>46.39</v>
      </c>
      <c r="F2" s="5">
        <v>61.02</v>
      </c>
      <c r="G2" s="6">
        <v>0.2808</v>
      </c>
      <c r="H2" s="6">
        <v>0.3436</v>
      </c>
      <c r="I2" s="11"/>
      <c r="J2" s="11" t="s">
        <v>9</v>
      </c>
      <c r="Q2" s="11">
        <v>0.78</v>
      </c>
    </row>
    <row r="3">
      <c r="A3" s="4" t="s">
        <v>10</v>
      </c>
      <c r="B3" s="5">
        <v>69.11</v>
      </c>
      <c r="C3" s="5">
        <v>56.16</v>
      </c>
      <c r="D3" s="5">
        <v>50.54</v>
      </c>
      <c r="E3" s="5">
        <v>50.92</v>
      </c>
      <c r="F3" s="5">
        <v>67.14</v>
      </c>
      <c r="G3" s="6">
        <v>0.4226</v>
      </c>
      <c r="H3" s="6">
        <v>0.4977</v>
      </c>
      <c r="I3" s="11"/>
      <c r="J3" s="11" t="s">
        <v>39</v>
      </c>
      <c r="Q3" s="11">
        <v>0.791</v>
      </c>
    </row>
    <row r="4">
      <c r="A4" s="4" t="s">
        <v>12</v>
      </c>
      <c r="B4" s="5">
        <v>51.79</v>
      </c>
      <c r="C4" s="5">
        <v>38.06</v>
      </c>
      <c r="D4" s="5">
        <v>40.36</v>
      </c>
      <c r="E4" s="5">
        <v>36.11</v>
      </c>
      <c r="F4" s="5">
        <v>52.17</v>
      </c>
      <c r="G4" s="6">
        <v>0.1324</v>
      </c>
      <c r="H4" s="6">
        <v>0.1544</v>
      </c>
      <c r="I4" s="11"/>
      <c r="J4" s="11" t="s">
        <v>40</v>
      </c>
      <c r="Q4" s="11">
        <v>0.7705</v>
      </c>
      <c r="R4" s="11">
        <v>0.22</v>
      </c>
    </row>
    <row r="5">
      <c r="A5" s="4" t="s">
        <v>14</v>
      </c>
      <c r="B5" s="5">
        <v>63.71</v>
      </c>
      <c r="C5" s="5">
        <v>51.27</v>
      </c>
      <c r="D5" s="5">
        <v>42.19</v>
      </c>
      <c r="E5" s="5">
        <v>39.2</v>
      </c>
      <c r="F5" s="5">
        <v>57.85</v>
      </c>
      <c r="G5" s="6">
        <v>0.2294</v>
      </c>
      <c r="H5" s="6">
        <v>0.2883</v>
      </c>
      <c r="I5" s="11"/>
      <c r="J5" s="11" t="s">
        <v>41</v>
      </c>
      <c r="Q5" s="11">
        <v>62.6</v>
      </c>
    </row>
    <row r="6">
      <c r="A6" s="4" t="s">
        <v>16</v>
      </c>
      <c r="B6" s="5">
        <v>62.01</v>
      </c>
      <c r="C6" s="5">
        <v>44.69</v>
      </c>
      <c r="D6" s="5">
        <v>40.29</v>
      </c>
      <c r="E6" s="5">
        <v>35.44</v>
      </c>
      <c r="F6" s="5">
        <v>54.09</v>
      </c>
      <c r="G6" s="6">
        <v>0.1936</v>
      </c>
      <c r="H6" s="6">
        <v>0.2456</v>
      </c>
      <c r="I6" s="11"/>
      <c r="J6" s="11" t="s">
        <v>42</v>
      </c>
      <c r="Q6" s="23">
        <v>0.7681</v>
      </c>
      <c r="R6" s="11">
        <v>0.2109</v>
      </c>
    </row>
    <row r="7">
      <c r="A7" s="4" t="s">
        <v>18</v>
      </c>
      <c r="B7" s="5">
        <v>52.72</v>
      </c>
      <c r="C7" s="5">
        <v>44.65</v>
      </c>
      <c r="D7" s="5">
        <v>37.39</v>
      </c>
      <c r="E7" s="5">
        <v>30.56</v>
      </c>
      <c r="F7" s="5">
        <v>48.23</v>
      </c>
      <c r="G7" s="6">
        <v>0.1144</v>
      </c>
      <c r="H7" s="6">
        <v>0.1361</v>
      </c>
      <c r="I7" s="13"/>
      <c r="J7" s="13" t="s">
        <v>43</v>
      </c>
      <c r="K7" s="13">
        <v>0.901</v>
      </c>
      <c r="L7" s="20"/>
      <c r="M7" s="20"/>
      <c r="N7" s="19"/>
      <c r="O7" s="19"/>
      <c r="Q7" s="23">
        <v>0.902</v>
      </c>
    </row>
    <row r="8">
      <c r="A8" s="11" t="s">
        <v>9</v>
      </c>
    </row>
    <row r="14">
      <c r="A14" s="29" t="s">
        <v>37</v>
      </c>
      <c r="B14" s="30" t="s">
        <v>26</v>
      </c>
      <c r="C14" s="30" t="s">
        <v>27</v>
      </c>
      <c r="D14" s="30" t="s">
        <v>28</v>
      </c>
      <c r="J14" s="11" t="s">
        <v>26</v>
      </c>
      <c r="K14" s="11" t="s">
        <v>44</v>
      </c>
      <c r="L14" s="11" t="s">
        <v>45</v>
      </c>
      <c r="M14" s="11" t="s">
        <v>46</v>
      </c>
      <c r="N14" s="11" t="s">
        <v>47</v>
      </c>
      <c r="O14" s="11" t="s">
        <v>48</v>
      </c>
      <c r="P14" s="11" t="s">
        <v>49</v>
      </c>
      <c r="Q14" s="11" t="s">
        <v>50</v>
      </c>
      <c r="R14" s="11" t="s">
        <v>51</v>
      </c>
      <c r="S14" s="11" t="s">
        <v>52</v>
      </c>
      <c r="T14" s="11" t="s">
        <v>53</v>
      </c>
      <c r="U14" s="11" t="s">
        <v>54</v>
      </c>
    </row>
    <row r="15">
      <c r="A15" s="4" t="s">
        <v>8</v>
      </c>
      <c r="B15" s="31">
        <v>0.476706732678144</v>
      </c>
      <c r="C15" s="31">
        <v>0.6680821452540159</v>
      </c>
      <c r="D15" s="31">
        <v>0.7603307157731563</v>
      </c>
      <c r="J15" s="32" t="s">
        <v>55</v>
      </c>
      <c r="K15" s="11">
        <v>0.791866028708133</v>
      </c>
      <c r="L15" s="11">
        <v>0.834375</v>
      </c>
      <c r="M15" s="11">
        <v>0.684989429175475</v>
      </c>
      <c r="N15" s="11">
        <v>0.395402298850574</v>
      </c>
      <c r="O15" s="11">
        <v>0.0979955456570155</v>
      </c>
      <c r="P15" s="11">
        <v>0.0222222222222222</v>
      </c>
      <c r="Q15" s="11">
        <v>0.497777777777777</v>
      </c>
      <c r="R15" s="11">
        <v>0.62</v>
      </c>
      <c r="S15" s="11">
        <v>0.42</v>
      </c>
      <c r="T15" s="11">
        <v>0.402439024390243</v>
      </c>
      <c r="U15" s="33">
        <f t="shared" ref="U15:U20" si="1">AVERAGE(K15:T15)</f>
        <v>0.4767067327</v>
      </c>
    </row>
    <row r="16">
      <c r="A16" s="4" t="s">
        <v>10</v>
      </c>
      <c r="B16" s="31">
        <v>0.355836129510591</v>
      </c>
      <c r="C16" s="31">
        <v>0.45267833901398796</v>
      </c>
      <c r="D16" s="31">
        <v>0.6157425320028223</v>
      </c>
      <c r="J16" s="32" t="s">
        <v>56</v>
      </c>
      <c r="K16" s="11">
        <v>0.521531100478468</v>
      </c>
      <c r="L16" s="11">
        <v>0.75625</v>
      </c>
      <c r="M16" s="11">
        <v>0.517970401691331</v>
      </c>
      <c r="N16" s="11">
        <v>0.248275862068965</v>
      </c>
      <c r="O16" s="11">
        <v>0.0356347438752783</v>
      </c>
      <c r="P16" s="11">
        <v>0.0133333333333333</v>
      </c>
      <c r="Q16" s="11">
        <v>0.406666666666666</v>
      </c>
      <c r="R16" s="11">
        <v>0.471111111111111</v>
      </c>
      <c r="S16" s="11">
        <v>0.302222222222222</v>
      </c>
      <c r="T16" s="11">
        <v>0.285365853658536</v>
      </c>
      <c r="U16" s="33">
        <f t="shared" si="1"/>
        <v>0.3558361295</v>
      </c>
    </row>
    <row r="17">
      <c r="A17" s="4" t="s">
        <v>12</v>
      </c>
      <c r="B17" s="31">
        <v>0.6451085206923021</v>
      </c>
      <c r="C17" s="31">
        <v>0.9992232596700946</v>
      </c>
      <c r="D17" s="31">
        <v>0.9439528431835988</v>
      </c>
      <c r="J17" s="32" t="s">
        <v>57</v>
      </c>
      <c r="K17" s="11">
        <v>0.940191387559808</v>
      </c>
      <c r="L17" s="11">
        <v>1.015625</v>
      </c>
      <c r="M17" s="11">
        <v>0.6723044397463</v>
      </c>
      <c r="N17" s="11">
        <v>0.44367816091954</v>
      </c>
      <c r="O17" s="11">
        <v>0.0690423162583518</v>
      </c>
      <c r="P17" s="11">
        <v>0.195555555555555</v>
      </c>
      <c r="Q17" s="11">
        <v>0.642222222222222</v>
      </c>
      <c r="R17" s="11">
        <v>1.02222222222222</v>
      </c>
      <c r="S17" s="11">
        <v>0.86</v>
      </c>
      <c r="T17" s="11">
        <v>0.590243902439024</v>
      </c>
      <c r="U17" s="33">
        <f t="shared" si="1"/>
        <v>0.6451085207</v>
      </c>
    </row>
    <row r="18">
      <c r="A18" s="4" t="s">
        <v>14</v>
      </c>
      <c r="B18" s="31">
        <v>0.42922678774288164</v>
      </c>
      <c r="C18" s="31">
        <v>0.5682602071556234</v>
      </c>
      <c r="D18" s="31">
        <v>0.6884342434646432</v>
      </c>
      <c r="J18" s="32" t="s">
        <v>58</v>
      </c>
      <c r="K18" s="11">
        <v>0.631578947368421</v>
      </c>
      <c r="L18" s="11">
        <v>0.859375</v>
      </c>
      <c r="M18" s="11">
        <v>0.498942917547568</v>
      </c>
      <c r="N18" s="11">
        <v>0.271264367816092</v>
      </c>
      <c r="O18" s="11">
        <v>0.0467706013363029</v>
      </c>
      <c r="P18" s="11">
        <v>0.0111111111111111</v>
      </c>
      <c r="Q18" s="11">
        <v>0.6</v>
      </c>
      <c r="R18" s="11">
        <v>0.555555555555555</v>
      </c>
      <c r="S18" s="11">
        <v>0.468888888888888</v>
      </c>
      <c r="T18" s="11">
        <v>0.348780487804878</v>
      </c>
      <c r="U18" s="33">
        <f t="shared" si="1"/>
        <v>0.4292267877</v>
      </c>
    </row>
    <row r="19">
      <c r="A19" s="4" t="s">
        <v>16</v>
      </c>
      <c r="B19" s="31">
        <v>0.4446141045466331</v>
      </c>
      <c r="C19" s="31">
        <v>0.5772656127419376</v>
      </c>
      <c r="D19" s="31">
        <v>0.6944573956663331</v>
      </c>
      <c r="J19" s="32" t="s">
        <v>59</v>
      </c>
      <c r="K19" s="11">
        <v>0.641148325358851</v>
      </c>
      <c r="L19" s="11">
        <v>0.896875</v>
      </c>
      <c r="M19" s="11">
        <v>0.503171247357293</v>
      </c>
      <c r="N19" s="11">
        <v>0.257471264367816</v>
      </c>
      <c r="O19" s="11">
        <v>0.0467706013363029</v>
      </c>
      <c r="P19" s="11">
        <v>0.0111111111111111</v>
      </c>
      <c r="Q19" s="11">
        <v>0.588888888888888</v>
      </c>
      <c r="R19" s="11">
        <v>0.571111111111111</v>
      </c>
      <c r="S19" s="11">
        <v>0.546666666666666</v>
      </c>
      <c r="T19" s="11">
        <v>0.382926829268292</v>
      </c>
      <c r="U19" s="33">
        <f t="shared" si="1"/>
        <v>0.4446141045</v>
      </c>
    </row>
    <row r="20">
      <c r="A20" s="4" t="s">
        <v>18</v>
      </c>
      <c r="B20" s="31">
        <v>0.6175632068583156</v>
      </c>
      <c r="C20" s="31">
        <v>0.9213750208481649</v>
      </c>
      <c r="D20" s="31">
        <v>0.8789336741525112</v>
      </c>
      <c r="H20" s="11" t="s">
        <v>37</v>
      </c>
      <c r="J20" s="32" t="s">
        <v>60</v>
      </c>
      <c r="K20" s="11">
        <v>0.952153110047846</v>
      </c>
      <c r="L20" s="11">
        <v>0.940625</v>
      </c>
      <c r="M20" s="11">
        <v>0.511627906976744</v>
      </c>
      <c r="N20" s="11">
        <v>0.342528735632183</v>
      </c>
      <c r="O20" s="11">
        <v>0.0601336302895322</v>
      </c>
      <c r="P20" s="11">
        <v>0.0377777777777777</v>
      </c>
      <c r="Q20" s="11">
        <v>0.648888888888888</v>
      </c>
      <c r="R20" s="11">
        <v>1.04444444444444</v>
      </c>
      <c r="S20" s="11">
        <v>0.891111111111111</v>
      </c>
      <c r="T20" s="11">
        <v>0.746341463414634</v>
      </c>
      <c r="U20" s="33">
        <f t="shared" si="1"/>
        <v>0.6175632069</v>
      </c>
    </row>
    <row r="21">
      <c r="A21" s="11" t="s">
        <v>7</v>
      </c>
      <c r="B21" s="34">
        <v>0.355836129510591</v>
      </c>
      <c r="C21" s="34">
        <v>0.45267833901398796</v>
      </c>
      <c r="D21" s="34">
        <v>0.6157425320028223</v>
      </c>
      <c r="J21" s="11" t="s">
        <v>27</v>
      </c>
      <c r="K21" s="20" t="s">
        <v>44</v>
      </c>
      <c r="L21" s="11" t="s">
        <v>45</v>
      </c>
      <c r="M21" s="11" t="s">
        <v>46</v>
      </c>
      <c r="N21" s="11" t="s">
        <v>47</v>
      </c>
      <c r="O21" s="11" t="s">
        <v>48</v>
      </c>
      <c r="P21" s="11" t="s">
        <v>49</v>
      </c>
      <c r="Q21" s="11" t="s">
        <v>50</v>
      </c>
      <c r="R21" s="11" t="s">
        <v>51</v>
      </c>
      <c r="S21" s="11" t="s">
        <v>52</v>
      </c>
      <c r="T21" s="11" t="s">
        <v>53</v>
      </c>
      <c r="U21" s="11" t="s">
        <v>54</v>
      </c>
    </row>
    <row r="22">
      <c r="A22" s="11" t="s">
        <v>61</v>
      </c>
      <c r="B22" s="35">
        <v>0.64</v>
      </c>
      <c r="C22" s="34"/>
      <c r="D22" s="35">
        <v>0.8</v>
      </c>
      <c r="E22" s="34"/>
      <c r="J22" s="36" t="s">
        <v>55</v>
      </c>
      <c r="K22" s="11">
        <v>1.30382775119617</v>
      </c>
      <c r="L22" s="11">
        <v>1.334375</v>
      </c>
      <c r="M22" s="11">
        <v>0.892177589852008</v>
      </c>
      <c r="N22" s="11">
        <v>0.436781609195402</v>
      </c>
      <c r="O22" s="11">
        <v>0.0979955456570155</v>
      </c>
      <c r="P22" s="11">
        <v>0.0444444444444444</v>
      </c>
      <c r="Q22" s="11">
        <v>0.777777777777777</v>
      </c>
      <c r="R22" s="11">
        <v>0.851111111111111</v>
      </c>
      <c r="S22" s="11">
        <v>0.491111111111111</v>
      </c>
      <c r="T22" s="11">
        <v>0.451219512195121</v>
      </c>
      <c r="U22" s="33">
        <f t="shared" ref="U22:U27" si="2">AVERAGE(K22:T22)</f>
        <v>0.6680821453</v>
      </c>
    </row>
    <row r="23">
      <c r="A23" s="11" t="s">
        <v>40</v>
      </c>
      <c r="B23" s="34"/>
      <c r="C23" s="35">
        <v>0.22</v>
      </c>
      <c r="D23" s="34"/>
      <c r="E23" s="35">
        <v>0.7705</v>
      </c>
      <c r="J23" s="36" t="s">
        <v>56</v>
      </c>
      <c r="K23" s="11">
        <v>0.717703349282296</v>
      </c>
      <c r="L23" s="11">
        <v>1.05</v>
      </c>
      <c r="M23" s="11">
        <v>0.564482029598308</v>
      </c>
      <c r="N23" s="11">
        <v>0.248275862068965</v>
      </c>
      <c r="O23" s="11">
        <v>0.0400890868596882</v>
      </c>
      <c r="P23" s="11">
        <v>0.0177777777777777</v>
      </c>
      <c r="Q23" s="11">
        <v>0.637777777777777</v>
      </c>
      <c r="R23" s="11">
        <v>0.644444444444444</v>
      </c>
      <c r="S23" s="11">
        <v>0.311111111111111</v>
      </c>
      <c r="T23" s="11">
        <v>0.295121951219512</v>
      </c>
      <c r="U23" s="33">
        <f t="shared" si="2"/>
        <v>0.452678339</v>
      </c>
    </row>
    <row r="24">
      <c r="A24" s="11" t="s">
        <v>42</v>
      </c>
      <c r="B24" s="34"/>
      <c r="C24" s="35">
        <v>0.2055</v>
      </c>
      <c r="D24" s="34"/>
      <c r="E24" s="35">
        <v>0.7681</v>
      </c>
      <c r="J24" s="36" t="s">
        <v>57</v>
      </c>
      <c r="K24" s="11">
        <v>1.64354066985645</v>
      </c>
      <c r="L24" s="11">
        <v>1.840625</v>
      </c>
      <c r="M24" s="11">
        <v>0.862579281183932</v>
      </c>
      <c r="N24" s="11">
        <v>0.489655172413793</v>
      </c>
      <c r="O24" s="11">
        <v>0.10022271714922</v>
      </c>
      <c r="P24" s="11">
        <v>0.28</v>
      </c>
      <c r="Q24" s="11">
        <v>1.03777777777777</v>
      </c>
      <c r="R24" s="11">
        <v>1.70222222222222</v>
      </c>
      <c r="S24" s="11">
        <v>1.26</v>
      </c>
      <c r="T24" s="11">
        <v>0.775609756097561</v>
      </c>
      <c r="U24" s="33">
        <f t="shared" si="2"/>
        <v>0.9992232597</v>
      </c>
    </row>
    <row r="25">
      <c r="J25" s="36" t="s">
        <v>58</v>
      </c>
      <c r="K25" s="11">
        <v>0.933014354066985</v>
      </c>
      <c r="L25" s="11">
        <v>1.259375</v>
      </c>
      <c r="M25" s="11">
        <v>0.498942917547568</v>
      </c>
      <c r="N25" s="11">
        <v>0.271264367816092</v>
      </c>
      <c r="O25" s="11">
        <v>0.0512249443207126</v>
      </c>
      <c r="P25" s="11">
        <v>0.0244444444444444</v>
      </c>
      <c r="Q25" s="11">
        <v>0.995555555555555</v>
      </c>
      <c r="R25" s="11">
        <v>0.822222222222222</v>
      </c>
      <c r="S25" s="11">
        <v>0.477777777777777</v>
      </c>
      <c r="T25" s="11">
        <v>0.348780487804878</v>
      </c>
      <c r="U25" s="33">
        <f t="shared" si="2"/>
        <v>0.5682602072</v>
      </c>
    </row>
    <row r="26">
      <c r="J26" s="36" t="s">
        <v>59</v>
      </c>
      <c r="K26" s="11">
        <v>0.894736842105263</v>
      </c>
      <c r="L26" s="11">
        <v>1.303125</v>
      </c>
      <c r="M26" s="11">
        <v>0.503171247357293</v>
      </c>
      <c r="N26" s="11">
        <v>0.257471264367816</v>
      </c>
      <c r="O26" s="11">
        <v>0.0512249443207126</v>
      </c>
      <c r="P26" s="11">
        <v>0.0244444444444444</v>
      </c>
      <c r="Q26" s="11">
        <v>0.997777777777777</v>
      </c>
      <c r="R26" s="11">
        <v>0.811111111111111</v>
      </c>
      <c r="S26" s="11">
        <v>0.546666666666666</v>
      </c>
      <c r="T26" s="11">
        <v>0.382926829268292</v>
      </c>
      <c r="U26" s="33">
        <f t="shared" si="2"/>
        <v>0.5772656127</v>
      </c>
    </row>
    <row r="27">
      <c r="J27" s="36" t="s">
        <v>60</v>
      </c>
      <c r="K27" s="11">
        <v>1.57416267942583</v>
      </c>
      <c r="L27" s="11">
        <v>1.496875</v>
      </c>
      <c r="M27" s="11">
        <v>0.520084566596194</v>
      </c>
      <c r="N27" s="11">
        <v>0.342528735632183</v>
      </c>
      <c r="O27" s="11">
        <v>0.0690423162583518</v>
      </c>
      <c r="P27" s="11">
        <v>0.0511111111111111</v>
      </c>
      <c r="Q27" s="11">
        <v>1.08</v>
      </c>
      <c r="R27" s="11">
        <v>1.76444444444444</v>
      </c>
      <c r="S27" s="11">
        <v>1.29111111111111</v>
      </c>
      <c r="T27" s="11">
        <v>1.02439024390243</v>
      </c>
      <c r="U27" s="33">
        <f t="shared" si="2"/>
        <v>0.9213750208</v>
      </c>
    </row>
    <row r="28">
      <c r="J28" s="11" t="s">
        <v>62</v>
      </c>
      <c r="K28" s="20" t="s">
        <v>44</v>
      </c>
      <c r="L28" s="11" t="s">
        <v>45</v>
      </c>
      <c r="M28" s="11" t="s">
        <v>46</v>
      </c>
      <c r="N28" s="11" t="s">
        <v>47</v>
      </c>
      <c r="O28" s="11" t="s">
        <v>48</v>
      </c>
      <c r="P28" s="11" t="s">
        <v>49</v>
      </c>
      <c r="Q28" s="11" t="s">
        <v>50</v>
      </c>
      <c r="R28" s="11" t="s">
        <v>51</v>
      </c>
      <c r="S28" s="11" t="s">
        <v>52</v>
      </c>
      <c r="T28" s="11" t="s">
        <v>53</v>
      </c>
      <c r="U28" s="11" t="s">
        <v>54</v>
      </c>
    </row>
    <row r="29">
      <c r="J29" s="36" t="s">
        <v>55</v>
      </c>
      <c r="K29" s="33">
        <f t="shared" ref="K29:T29" si="3">SQRT(K22)</f>
        <v>1.141852771</v>
      </c>
      <c r="L29" s="33">
        <f t="shared" si="3"/>
        <v>1.155151505</v>
      </c>
      <c r="M29" s="33">
        <f t="shared" si="3"/>
        <v>0.9445515284</v>
      </c>
      <c r="N29" s="33">
        <f t="shared" si="3"/>
        <v>0.6608945523</v>
      </c>
      <c r="O29" s="33">
        <f t="shared" si="3"/>
        <v>0.3130424023</v>
      </c>
      <c r="P29" s="33">
        <f t="shared" si="3"/>
        <v>0.2108185107</v>
      </c>
      <c r="Q29" s="33">
        <f t="shared" si="3"/>
        <v>0.8819171037</v>
      </c>
      <c r="R29" s="33">
        <f t="shared" si="3"/>
        <v>0.9225568335</v>
      </c>
      <c r="S29" s="33">
        <f t="shared" si="3"/>
        <v>0.7007932014</v>
      </c>
      <c r="T29" s="33">
        <f t="shared" si="3"/>
        <v>0.671728749</v>
      </c>
      <c r="U29" s="33">
        <f t="shared" ref="U29:U34" si="5">AVERAGE(K29:T29)</f>
        <v>0.7603307158</v>
      </c>
    </row>
    <row r="30">
      <c r="A30" s="1"/>
      <c r="J30" s="36" t="s">
        <v>56</v>
      </c>
      <c r="K30" s="33">
        <f t="shared" ref="K30:T30" si="4">SQRT(K23)</f>
        <v>0.8471737421</v>
      </c>
      <c r="L30" s="33">
        <f t="shared" si="4"/>
        <v>1.024695077</v>
      </c>
      <c r="M30" s="33">
        <f t="shared" si="4"/>
        <v>0.7513201911</v>
      </c>
      <c r="N30" s="33">
        <f t="shared" si="4"/>
        <v>0.4982728791</v>
      </c>
      <c r="O30" s="33">
        <f t="shared" si="4"/>
        <v>0.2002225933</v>
      </c>
      <c r="P30" s="33">
        <f t="shared" si="4"/>
        <v>0.1333333333</v>
      </c>
      <c r="Q30" s="33">
        <f t="shared" si="4"/>
        <v>0.7986099034</v>
      </c>
      <c r="R30" s="33">
        <f t="shared" si="4"/>
        <v>0.8027729719</v>
      </c>
      <c r="S30" s="33">
        <f t="shared" si="4"/>
        <v>0.557773351</v>
      </c>
      <c r="T30" s="33">
        <f t="shared" si="4"/>
        <v>0.5432512782</v>
      </c>
      <c r="U30" s="33">
        <f t="shared" si="5"/>
        <v>0.615742532</v>
      </c>
    </row>
    <row r="31">
      <c r="J31" s="36" t="s">
        <v>57</v>
      </c>
      <c r="K31" s="33">
        <f t="shared" ref="K31:T31" si="6">SQRT(K24)</f>
        <v>1.282006501</v>
      </c>
      <c r="L31" s="33">
        <f t="shared" si="6"/>
        <v>1.356696355</v>
      </c>
      <c r="M31" s="33">
        <f t="shared" si="6"/>
        <v>0.9287514636</v>
      </c>
      <c r="N31" s="33">
        <f t="shared" si="6"/>
        <v>0.6997536512</v>
      </c>
      <c r="O31" s="33">
        <f t="shared" si="6"/>
        <v>0.3165797169</v>
      </c>
      <c r="P31" s="33">
        <f t="shared" si="6"/>
        <v>0.5291502622</v>
      </c>
      <c r="Q31" s="33">
        <f t="shared" si="6"/>
        <v>1.018713786</v>
      </c>
      <c r="R31" s="33">
        <f t="shared" si="6"/>
        <v>1.304692386</v>
      </c>
      <c r="S31" s="33">
        <f t="shared" si="6"/>
        <v>1.122497216</v>
      </c>
      <c r="T31" s="33">
        <f t="shared" si="6"/>
        <v>0.8806870932</v>
      </c>
      <c r="U31" s="33">
        <f t="shared" si="5"/>
        <v>0.9439528432</v>
      </c>
    </row>
    <row r="32">
      <c r="J32" s="36" t="s">
        <v>58</v>
      </c>
      <c r="K32" s="33">
        <f t="shared" ref="K32:T32" si="7">SQRT(K25)</f>
        <v>0.9659266815</v>
      </c>
      <c r="L32" s="33">
        <f t="shared" si="7"/>
        <v>1.122218784</v>
      </c>
      <c r="M32" s="33">
        <f t="shared" si="7"/>
        <v>0.7063589155</v>
      </c>
      <c r="N32" s="33">
        <f t="shared" si="7"/>
        <v>0.5208304598</v>
      </c>
      <c r="O32" s="33">
        <f t="shared" si="7"/>
        <v>0.226329283</v>
      </c>
      <c r="P32" s="33">
        <f t="shared" si="7"/>
        <v>0.156347192</v>
      </c>
      <c r="Q32" s="33">
        <f t="shared" si="7"/>
        <v>0.9977753031</v>
      </c>
      <c r="R32" s="33">
        <f t="shared" si="7"/>
        <v>0.9067647006</v>
      </c>
      <c r="S32" s="33">
        <f t="shared" si="7"/>
        <v>0.6912147118</v>
      </c>
      <c r="T32" s="33">
        <f t="shared" si="7"/>
        <v>0.590576403</v>
      </c>
      <c r="U32" s="33">
        <f t="shared" si="5"/>
        <v>0.6884342435</v>
      </c>
    </row>
    <row r="33">
      <c r="J33" s="36" t="s">
        <v>59</v>
      </c>
      <c r="K33" s="33">
        <f t="shared" ref="K33:T33" si="8">SQRT(K26)</f>
        <v>0.9459053029</v>
      </c>
      <c r="L33" s="33">
        <f t="shared" si="8"/>
        <v>1.141545006</v>
      </c>
      <c r="M33" s="33">
        <f t="shared" si="8"/>
        <v>0.7093456473</v>
      </c>
      <c r="N33" s="33">
        <f t="shared" si="8"/>
        <v>0.5074162634</v>
      </c>
      <c r="O33" s="33">
        <f t="shared" si="8"/>
        <v>0.226329283</v>
      </c>
      <c r="P33" s="33">
        <f t="shared" si="8"/>
        <v>0.156347192</v>
      </c>
      <c r="Q33" s="33">
        <f t="shared" si="8"/>
        <v>0.9988882709</v>
      </c>
      <c r="R33" s="33">
        <f t="shared" si="8"/>
        <v>0.9006170724</v>
      </c>
      <c r="S33" s="33">
        <f t="shared" si="8"/>
        <v>0.7393691004</v>
      </c>
      <c r="T33" s="33">
        <f t="shared" si="8"/>
        <v>0.6188108186</v>
      </c>
      <c r="U33" s="33">
        <f t="shared" si="5"/>
        <v>0.6944573957</v>
      </c>
    </row>
    <row r="34">
      <c r="J34" s="36" t="s">
        <v>60</v>
      </c>
      <c r="K34" s="33">
        <f t="shared" ref="K34:T34" si="9">SQRT(K27)</f>
        <v>1.254656399</v>
      </c>
      <c r="L34" s="33">
        <f t="shared" si="9"/>
        <v>1.22346843</v>
      </c>
      <c r="M34" s="33">
        <f t="shared" si="9"/>
        <v>0.7211688891</v>
      </c>
      <c r="N34" s="33">
        <f t="shared" si="9"/>
        <v>0.5852595455</v>
      </c>
      <c r="O34" s="33">
        <f t="shared" si="9"/>
        <v>0.262759046</v>
      </c>
      <c r="P34" s="33">
        <f t="shared" si="9"/>
        <v>0.2260776661</v>
      </c>
      <c r="Q34" s="33">
        <f t="shared" si="9"/>
        <v>1.039230485</v>
      </c>
      <c r="R34" s="33">
        <f t="shared" si="9"/>
        <v>1.328323923</v>
      </c>
      <c r="S34" s="33">
        <f t="shared" si="9"/>
        <v>1.136270703</v>
      </c>
      <c r="T34" s="33">
        <f t="shared" si="9"/>
        <v>1.012121655</v>
      </c>
      <c r="U34" s="33">
        <f t="shared" si="5"/>
        <v>0.8789336742</v>
      </c>
    </row>
    <row r="71">
      <c r="H71" s="11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3" t="s">
        <v>5</v>
      </c>
      <c r="R1" s="3" t="s">
        <v>6</v>
      </c>
    </row>
    <row r="2">
      <c r="A2" s="4" t="s">
        <v>7</v>
      </c>
      <c r="B2" s="31">
        <v>94.49</v>
      </c>
      <c r="C2" s="31">
        <v>69.04</v>
      </c>
      <c r="D2" s="31">
        <v>67.98</v>
      </c>
      <c r="E2" s="31">
        <v>67.32</v>
      </c>
      <c r="F2" s="31">
        <v>94.05</v>
      </c>
      <c r="G2" s="18">
        <v>0.6108</v>
      </c>
      <c r="H2" s="18">
        <v>0.6393</v>
      </c>
      <c r="K2" s="4" t="s">
        <v>8</v>
      </c>
      <c r="L2" s="31">
        <v>88.1</v>
      </c>
      <c r="M2" s="31">
        <v>61.39</v>
      </c>
      <c r="N2" s="31">
        <v>60.98</v>
      </c>
      <c r="O2" s="31">
        <v>60.25</v>
      </c>
      <c r="P2" s="31">
        <v>88.01</v>
      </c>
      <c r="Q2" s="18">
        <v>0.507</v>
      </c>
      <c r="R2" s="18">
        <v>0.5413</v>
      </c>
    </row>
    <row r="3">
      <c r="A3" s="37" t="s">
        <v>19</v>
      </c>
      <c r="B3" s="13">
        <v>68.8</v>
      </c>
      <c r="D3" s="13"/>
      <c r="F3" s="19">
        <v>68.09</v>
      </c>
      <c r="G3" s="20"/>
      <c r="H3" s="13">
        <v>0.5438</v>
      </c>
      <c r="K3" s="4" t="s">
        <v>10</v>
      </c>
      <c r="L3" s="31">
        <v>90.29</v>
      </c>
      <c r="M3" s="31">
        <v>66.14</v>
      </c>
      <c r="N3" s="31">
        <v>66.27</v>
      </c>
      <c r="O3" s="31">
        <v>64.55</v>
      </c>
      <c r="P3" s="31">
        <v>91.07</v>
      </c>
      <c r="Q3" s="18">
        <v>0.5388</v>
      </c>
      <c r="R3" s="18">
        <v>0.5733</v>
      </c>
    </row>
    <row r="4">
      <c r="A4" s="37" t="s">
        <v>63</v>
      </c>
      <c r="B4" s="13">
        <v>68.8</v>
      </c>
      <c r="C4" s="20"/>
      <c r="D4" s="20"/>
      <c r="E4" s="19"/>
      <c r="F4" s="19">
        <v>98.1</v>
      </c>
      <c r="G4" s="20"/>
      <c r="H4" s="20"/>
      <c r="I4" s="38" t="s">
        <v>64</v>
      </c>
      <c r="K4" s="4" t="s">
        <v>12</v>
      </c>
      <c r="L4" s="31">
        <v>87.78</v>
      </c>
      <c r="M4" s="31">
        <v>65.77</v>
      </c>
      <c r="N4" s="31">
        <v>67.36</v>
      </c>
      <c r="O4" s="31">
        <v>64.44</v>
      </c>
      <c r="P4" s="31">
        <v>88.46</v>
      </c>
      <c r="Q4" s="18">
        <v>0.4737</v>
      </c>
      <c r="R4" s="18">
        <v>0.4963</v>
      </c>
    </row>
    <row r="5">
      <c r="A5" s="7"/>
      <c r="B5" s="20"/>
      <c r="C5" s="20"/>
      <c r="D5" s="20"/>
      <c r="E5" s="19"/>
      <c r="F5" s="19"/>
      <c r="G5" s="20"/>
      <c r="H5" s="20"/>
      <c r="K5" s="4" t="s">
        <v>14</v>
      </c>
      <c r="L5" s="31">
        <v>94.49</v>
      </c>
      <c r="M5" s="31">
        <v>69.04</v>
      </c>
      <c r="N5" s="31">
        <v>67.98</v>
      </c>
      <c r="O5" s="31">
        <v>67.32</v>
      </c>
      <c r="P5" s="31">
        <v>94.05</v>
      </c>
      <c r="Q5" s="18">
        <v>0.6108</v>
      </c>
      <c r="R5" s="18">
        <v>0.6393</v>
      </c>
    </row>
    <row r="6">
      <c r="A6" s="14"/>
      <c r="B6" s="20"/>
      <c r="C6" s="20"/>
      <c r="D6" s="20"/>
      <c r="E6" s="19"/>
      <c r="F6" s="19"/>
      <c r="G6" s="20"/>
      <c r="H6" s="20"/>
      <c r="K6" s="4" t="s">
        <v>16</v>
      </c>
      <c r="L6" s="31">
        <v>79.13</v>
      </c>
      <c r="M6" s="31">
        <v>61.22</v>
      </c>
      <c r="N6" s="31">
        <v>61.91</v>
      </c>
      <c r="O6" s="31">
        <v>56.55</v>
      </c>
      <c r="P6" s="31">
        <v>78.61</v>
      </c>
      <c r="Q6" s="18">
        <v>0.4157</v>
      </c>
      <c r="R6" s="18">
        <v>0.4683</v>
      </c>
    </row>
    <row r="7">
      <c r="A7" s="14"/>
      <c r="B7" s="20"/>
      <c r="C7" s="20"/>
      <c r="D7" s="20"/>
      <c r="E7" s="19"/>
      <c r="F7" s="19"/>
      <c r="K7" s="4" t="s">
        <v>18</v>
      </c>
      <c r="L7" s="31">
        <v>86.33</v>
      </c>
      <c r="M7" s="31">
        <v>61.83</v>
      </c>
      <c r="N7" s="31">
        <v>62.71</v>
      </c>
      <c r="O7" s="31">
        <v>60.48</v>
      </c>
      <c r="P7" s="31">
        <v>87.6</v>
      </c>
      <c r="Q7" s="18">
        <v>0.4536</v>
      </c>
      <c r="R7" s="18">
        <v>0.4896</v>
      </c>
    </row>
    <row r="10">
      <c r="A10" s="7"/>
      <c r="B10" s="20"/>
      <c r="C10" s="20"/>
      <c r="D10" s="20"/>
      <c r="E10" s="19"/>
      <c r="F10" s="19"/>
      <c r="G10" s="20"/>
      <c r="H10" s="20"/>
    </row>
    <row r="11">
      <c r="A11" s="14"/>
      <c r="B11" s="20"/>
      <c r="C11" s="20"/>
      <c r="D11" s="20"/>
      <c r="E11" s="19"/>
      <c r="F11" s="19"/>
      <c r="G11" s="20"/>
      <c r="H11" s="20"/>
    </row>
    <row r="12">
      <c r="A12" s="14"/>
      <c r="B12" s="20"/>
      <c r="C12" s="20"/>
      <c r="D12" s="20"/>
      <c r="E12" s="19"/>
      <c r="F12" s="19"/>
    </row>
  </sheetData>
  <hyperlinks>
    <hyperlink r:id="rId1" location="v=onepage&amp;q&amp;f=false" ref="I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9"/>
      <c r="J1" s="20"/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3" t="s">
        <v>5</v>
      </c>
      <c r="R1" s="3" t="s">
        <v>6</v>
      </c>
    </row>
    <row r="2">
      <c r="A2" s="4" t="s">
        <v>7</v>
      </c>
      <c r="B2" s="5">
        <v>62.32</v>
      </c>
      <c r="C2" s="5">
        <v>41.63</v>
      </c>
      <c r="D2" s="5">
        <v>43.66</v>
      </c>
      <c r="E2" s="5">
        <v>41.25</v>
      </c>
      <c r="F2" s="5">
        <v>60.06</v>
      </c>
      <c r="G2" s="6">
        <v>0.2442</v>
      </c>
      <c r="H2" s="6">
        <v>0.2652</v>
      </c>
      <c r="I2" s="7"/>
      <c r="J2" s="20"/>
      <c r="K2" s="4" t="s">
        <v>8</v>
      </c>
      <c r="L2" s="5">
        <v>61.9</v>
      </c>
      <c r="M2" s="5">
        <v>41.14</v>
      </c>
      <c r="N2" s="5">
        <v>43.08</v>
      </c>
      <c r="O2" s="5">
        <v>40.82</v>
      </c>
      <c r="P2" s="5">
        <v>60.01</v>
      </c>
      <c r="Q2" s="6">
        <v>0.2075</v>
      </c>
      <c r="R2" s="6">
        <v>0.1987</v>
      </c>
    </row>
    <row r="3">
      <c r="A3" s="7" t="s">
        <v>9</v>
      </c>
      <c r="B3" s="9"/>
      <c r="C3" s="9"/>
      <c r="D3" s="9"/>
      <c r="E3" s="8">
        <v>44.6</v>
      </c>
      <c r="F3" s="8">
        <v>53.5</v>
      </c>
      <c r="I3" s="7"/>
      <c r="J3" s="20"/>
      <c r="K3" s="4" t="s">
        <v>10</v>
      </c>
      <c r="L3" s="5">
        <v>62.32</v>
      </c>
      <c r="M3" s="5">
        <v>41.63</v>
      </c>
      <c r="N3" s="5">
        <v>43.66</v>
      </c>
      <c r="O3" s="5">
        <v>41.25</v>
      </c>
      <c r="P3" s="5">
        <v>60.06</v>
      </c>
      <c r="Q3" s="6">
        <v>0.2442</v>
      </c>
      <c r="R3" s="6">
        <v>0.2652</v>
      </c>
    </row>
    <row r="4">
      <c r="A4" s="11" t="s">
        <v>15</v>
      </c>
      <c r="B4" s="8"/>
      <c r="C4" s="9"/>
      <c r="D4" s="9"/>
      <c r="E4" s="9"/>
      <c r="F4" s="8">
        <v>63.3</v>
      </c>
      <c r="I4" s="14"/>
      <c r="J4" s="20"/>
      <c r="K4" s="4" t="s">
        <v>12</v>
      </c>
      <c r="L4" s="5">
        <v>59.8</v>
      </c>
      <c r="M4" s="5">
        <v>35.98</v>
      </c>
      <c r="N4" s="5">
        <v>39.21</v>
      </c>
      <c r="O4" s="5">
        <v>36.38</v>
      </c>
      <c r="P4" s="5">
        <v>56.26</v>
      </c>
      <c r="Q4" s="6">
        <v>0.1348</v>
      </c>
      <c r="R4" s="6">
        <v>0.1358</v>
      </c>
    </row>
    <row r="5">
      <c r="A5" s="11" t="s">
        <v>19</v>
      </c>
      <c r="B5" s="8">
        <v>68.3</v>
      </c>
      <c r="C5" s="9"/>
      <c r="D5" s="9"/>
      <c r="E5" s="9"/>
      <c r="F5" s="8">
        <v>57.0</v>
      </c>
      <c r="I5" s="14"/>
      <c r="J5" s="20"/>
      <c r="K5" s="4" t="s">
        <v>14</v>
      </c>
      <c r="L5" s="5">
        <v>60.67</v>
      </c>
      <c r="M5" s="5">
        <v>39.21</v>
      </c>
      <c r="N5" s="5">
        <v>40.65</v>
      </c>
      <c r="O5" s="5">
        <v>38.67</v>
      </c>
      <c r="P5" s="5">
        <v>58.35</v>
      </c>
      <c r="Q5" s="6">
        <v>0.195</v>
      </c>
      <c r="R5" s="6">
        <v>0.1948</v>
      </c>
    </row>
    <row r="6">
      <c r="A6" s="14" t="s">
        <v>21</v>
      </c>
      <c r="B6" s="8">
        <v>66.6</v>
      </c>
      <c r="C6" s="9"/>
      <c r="D6" s="9"/>
      <c r="E6" s="8">
        <v>59.69</v>
      </c>
      <c r="F6" s="8">
        <v>70.91</v>
      </c>
      <c r="K6" s="4" t="s">
        <v>16</v>
      </c>
      <c r="L6" s="5">
        <v>60.06</v>
      </c>
      <c r="M6" s="5">
        <v>36.86</v>
      </c>
      <c r="N6" s="5">
        <v>42.56</v>
      </c>
      <c r="O6" s="5">
        <v>38.1</v>
      </c>
      <c r="P6" s="5">
        <v>54.7</v>
      </c>
      <c r="Q6" s="6">
        <v>0.1485</v>
      </c>
      <c r="R6" s="6">
        <v>0.1766</v>
      </c>
    </row>
    <row r="7">
      <c r="K7" s="4" t="s">
        <v>18</v>
      </c>
      <c r="L7" s="5">
        <v>60.76</v>
      </c>
      <c r="M7" s="5">
        <v>37.28</v>
      </c>
      <c r="N7" s="5">
        <v>40.4</v>
      </c>
      <c r="O7" s="5">
        <v>37.59</v>
      </c>
      <c r="P7" s="5">
        <v>56.95</v>
      </c>
      <c r="Q7" s="6">
        <v>0.117</v>
      </c>
      <c r="R7" s="6">
        <v>0.0701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</row>
    <row r="2">
      <c r="A2" s="4" t="s">
        <v>8</v>
      </c>
      <c r="B2" s="41">
        <v>77.86</v>
      </c>
      <c r="C2" s="41">
        <v>59.99</v>
      </c>
      <c r="D2" s="41">
        <v>59.29</v>
      </c>
      <c r="E2" s="41">
        <v>58.42</v>
      </c>
      <c r="F2" s="41">
        <v>76.84</v>
      </c>
      <c r="G2" s="41">
        <v>0.3423</v>
      </c>
      <c r="H2" s="41">
        <v>0.3798</v>
      </c>
    </row>
    <row r="3">
      <c r="A3" s="4" t="s">
        <v>10</v>
      </c>
      <c r="B3" s="41">
        <v>78.58</v>
      </c>
      <c r="C3" s="41">
        <v>59.58</v>
      </c>
      <c r="D3" s="41">
        <v>59.57</v>
      </c>
      <c r="E3" s="41">
        <v>57.07</v>
      </c>
      <c r="F3" s="41">
        <v>77.74</v>
      </c>
      <c r="G3" s="41">
        <v>0.3752</v>
      </c>
      <c r="H3" s="41">
        <v>0.3778</v>
      </c>
    </row>
    <row r="4">
      <c r="A4" s="4" t="s">
        <v>12</v>
      </c>
      <c r="B4" s="41">
        <v>65.0</v>
      </c>
      <c r="C4" s="41">
        <v>58.72</v>
      </c>
      <c r="D4" s="41">
        <v>58.02</v>
      </c>
      <c r="E4" s="41">
        <v>54.75</v>
      </c>
      <c r="F4" s="41">
        <v>66.91</v>
      </c>
      <c r="G4" s="41">
        <v>0.3229</v>
      </c>
      <c r="H4" s="41">
        <v>0.3577</v>
      </c>
    </row>
    <row r="5">
      <c r="A5" s="4" t="s">
        <v>14</v>
      </c>
      <c r="B5" s="41">
        <v>78.57</v>
      </c>
      <c r="C5" s="41">
        <v>61.82</v>
      </c>
      <c r="D5" s="41">
        <v>64.98</v>
      </c>
      <c r="E5" s="41">
        <v>61.36</v>
      </c>
      <c r="F5" s="41">
        <v>76.53</v>
      </c>
      <c r="G5" s="41">
        <v>0.4418</v>
      </c>
      <c r="H5" s="41">
        <v>0.4499</v>
      </c>
    </row>
    <row r="6">
      <c r="A6" s="4" t="s">
        <v>16</v>
      </c>
      <c r="B6" s="41">
        <v>72.86</v>
      </c>
      <c r="C6" s="41">
        <v>51.49</v>
      </c>
      <c r="D6" s="41">
        <v>57.85</v>
      </c>
      <c r="E6" s="41">
        <v>49.34</v>
      </c>
      <c r="F6" s="41">
        <v>67.66</v>
      </c>
      <c r="G6" s="41">
        <v>0.268</v>
      </c>
      <c r="H6" s="41">
        <v>0.2741</v>
      </c>
    </row>
    <row r="7">
      <c r="A7" s="4" t="s">
        <v>18</v>
      </c>
      <c r="B7" s="41">
        <v>75.71</v>
      </c>
      <c r="C7" s="41">
        <v>54.77</v>
      </c>
      <c r="D7" s="41">
        <v>61.24</v>
      </c>
      <c r="E7" s="41">
        <v>56.14</v>
      </c>
      <c r="F7" s="41">
        <v>74.57</v>
      </c>
      <c r="G7" s="41">
        <v>0.4151</v>
      </c>
      <c r="H7" s="41">
        <v>0.4268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6" t="s">
        <v>26</v>
      </c>
      <c r="C1" s="26" t="s">
        <v>27</v>
      </c>
      <c r="D1" s="26" t="s">
        <v>28</v>
      </c>
      <c r="G1" s="1"/>
      <c r="H1" s="26" t="s">
        <v>26</v>
      </c>
      <c r="I1" s="26" t="s">
        <v>27</v>
      </c>
      <c r="J1" s="26" t="s">
        <v>28</v>
      </c>
    </row>
    <row r="2">
      <c r="A2" s="4" t="s">
        <v>7</v>
      </c>
      <c r="B2" s="41">
        <v>1.7667</v>
      </c>
      <c r="C2" s="41">
        <v>6.7042</v>
      </c>
      <c r="D2" s="41">
        <v>2.3789</v>
      </c>
      <c r="G2" s="4" t="s">
        <v>29</v>
      </c>
      <c r="H2" s="5">
        <v>1.8556</v>
      </c>
      <c r="I2" s="5">
        <v>5.4816</v>
      </c>
      <c r="J2" s="5">
        <v>2.2326</v>
      </c>
    </row>
    <row r="3">
      <c r="A3" s="11" t="s">
        <v>22</v>
      </c>
      <c r="B3" s="8">
        <v>1.38</v>
      </c>
      <c r="C3" s="9"/>
      <c r="D3" s="9"/>
      <c r="G3" s="4" t="s">
        <v>30</v>
      </c>
      <c r="H3" s="5">
        <v>2.5365</v>
      </c>
      <c r="I3" s="5">
        <v>9.5175</v>
      </c>
      <c r="J3" s="5">
        <v>2.9435</v>
      </c>
    </row>
    <row r="4">
      <c r="A4" s="11" t="s">
        <v>65</v>
      </c>
      <c r="B4" s="8">
        <v>1.785</v>
      </c>
      <c r="C4" s="9"/>
      <c r="D4" s="9"/>
      <c r="G4" s="4" t="s">
        <v>31</v>
      </c>
      <c r="H4" s="5">
        <v>1.7667</v>
      </c>
      <c r="I4" s="5">
        <v>6.7042</v>
      </c>
      <c r="J4" s="5">
        <v>2.3789</v>
      </c>
    </row>
    <row r="5">
      <c r="A5" s="11" t="s">
        <v>66</v>
      </c>
      <c r="B5" s="8">
        <v>2.365</v>
      </c>
      <c r="C5" s="9"/>
      <c r="D5" s="9"/>
      <c r="G5" s="4" t="s">
        <v>32</v>
      </c>
      <c r="H5" s="5">
        <v>1.8457</v>
      </c>
      <c r="I5" s="5">
        <v>8.3614</v>
      </c>
      <c r="J5" s="5">
        <v>2.6566</v>
      </c>
    </row>
    <row r="6">
      <c r="G6" s="4" t="s">
        <v>33</v>
      </c>
      <c r="H6" s="5">
        <v>2.5256</v>
      </c>
      <c r="I6" s="5">
        <v>9.4779</v>
      </c>
      <c r="J6" s="5">
        <v>2.9198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5" t="s">
        <v>6</v>
      </c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3" t="s">
        <v>5</v>
      </c>
      <c r="R1" s="15" t="s">
        <v>6</v>
      </c>
    </row>
    <row r="2">
      <c r="A2" s="4" t="s">
        <v>7</v>
      </c>
      <c r="B2" s="5">
        <v>99.86</v>
      </c>
      <c r="C2" s="5">
        <v>99.93</v>
      </c>
      <c r="D2" s="5">
        <v>97.5</v>
      </c>
      <c r="E2" s="5">
        <v>98.3</v>
      </c>
      <c r="F2" s="5">
        <v>99.83</v>
      </c>
      <c r="G2" s="6">
        <v>0.8867</v>
      </c>
      <c r="H2" s="6">
        <v>0.8867</v>
      </c>
      <c r="J2" s="42"/>
      <c r="K2" s="4" t="s">
        <v>8</v>
      </c>
      <c r="L2" s="5">
        <v>99.79</v>
      </c>
      <c r="M2" s="5">
        <v>97.96</v>
      </c>
      <c r="N2" s="5">
        <v>98.68</v>
      </c>
      <c r="O2" s="5">
        <v>98.28</v>
      </c>
      <c r="P2" s="5">
        <v>99.8</v>
      </c>
      <c r="Q2" s="6">
        <v>0.8852</v>
      </c>
      <c r="R2" s="6">
        <v>0.8852</v>
      </c>
    </row>
    <row r="3">
      <c r="A3" s="11" t="s">
        <v>22</v>
      </c>
      <c r="B3" s="43"/>
      <c r="C3" s="43"/>
      <c r="D3" s="43"/>
      <c r="E3" s="44">
        <v>97.0</v>
      </c>
      <c r="F3" s="43"/>
      <c r="G3" s="43"/>
      <c r="H3" s="44">
        <v>0.86</v>
      </c>
      <c r="I3" s="45" t="s">
        <v>67</v>
      </c>
      <c r="J3" s="42"/>
      <c r="K3" s="4" t="s">
        <v>10</v>
      </c>
      <c r="L3" s="5">
        <v>99.71</v>
      </c>
      <c r="M3" s="5">
        <v>97.46</v>
      </c>
      <c r="N3" s="5">
        <v>98.64</v>
      </c>
      <c r="O3" s="5">
        <v>97.93</v>
      </c>
      <c r="P3" s="5">
        <v>99.74</v>
      </c>
      <c r="Q3" s="6">
        <v>0.8619</v>
      </c>
      <c r="R3" s="6">
        <v>0.8619</v>
      </c>
    </row>
    <row r="4">
      <c r="A4" s="42" t="s">
        <v>68</v>
      </c>
      <c r="B4" s="42"/>
      <c r="C4" s="42"/>
      <c r="D4" s="42"/>
      <c r="E4" s="46">
        <v>93.0</v>
      </c>
      <c r="F4" s="14"/>
      <c r="G4" s="47"/>
      <c r="H4" s="47"/>
      <c r="I4" s="8" t="s">
        <v>69</v>
      </c>
      <c r="J4" s="9"/>
      <c r="K4" s="4" t="s">
        <v>12</v>
      </c>
      <c r="L4" s="5">
        <v>99.79</v>
      </c>
      <c r="M4" s="5">
        <v>97.96</v>
      </c>
      <c r="N4" s="5">
        <v>98.68</v>
      </c>
      <c r="O4" s="5">
        <v>98.28</v>
      </c>
      <c r="P4" s="5">
        <v>99.8</v>
      </c>
      <c r="Q4" s="6">
        <v>0.8852</v>
      </c>
      <c r="R4" s="6">
        <v>0.8852</v>
      </c>
    </row>
    <row r="5">
      <c r="A5" s="42" t="s">
        <v>70</v>
      </c>
      <c r="B5" s="42"/>
      <c r="C5" s="42"/>
      <c r="D5" s="42"/>
      <c r="E5" s="46">
        <v>97.03</v>
      </c>
      <c r="F5" s="14"/>
      <c r="G5" s="47"/>
      <c r="H5" s="47"/>
      <c r="K5" s="4" t="s">
        <v>14</v>
      </c>
      <c r="L5" s="5">
        <v>99.79</v>
      </c>
      <c r="M5" s="5">
        <v>97.96</v>
      </c>
      <c r="N5" s="5">
        <v>98.68</v>
      </c>
      <c r="O5" s="5">
        <v>98.28</v>
      </c>
      <c r="P5" s="5">
        <v>99.8</v>
      </c>
      <c r="Q5" s="6">
        <v>0.8852</v>
      </c>
      <c r="R5" s="6">
        <v>0.8852</v>
      </c>
    </row>
    <row r="6">
      <c r="A6" s="14"/>
      <c r="B6" s="14"/>
      <c r="C6" s="14"/>
      <c r="D6" s="14"/>
      <c r="E6" s="14"/>
      <c r="F6" s="14"/>
      <c r="G6" s="47"/>
      <c r="H6" s="47"/>
      <c r="K6" s="4" t="s">
        <v>16</v>
      </c>
      <c r="L6" s="5">
        <v>99.86</v>
      </c>
      <c r="M6" s="5">
        <v>99.93</v>
      </c>
      <c r="N6" s="5">
        <v>97.5</v>
      </c>
      <c r="O6" s="5">
        <v>98.3</v>
      </c>
      <c r="P6" s="5">
        <v>99.83</v>
      </c>
      <c r="Q6" s="6">
        <v>0.8867</v>
      </c>
      <c r="R6" s="6">
        <v>0.8867</v>
      </c>
    </row>
    <row r="7">
      <c r="A7" s="14"/>
      <c r="B7" s="14"/>
      <c r="C7" s="14"/>
      <c r="D7" s="14"/>
      <c r="E7" s="14"/>
      <c r="F7" s="42"/>
      <c r="G7" s="42"/>
      <c r="H7" s="42"/>
      <c r="K7" s="4" t="s">
        <v>18</v>
      </c>
      <c r="L7" s="5">
        <v>99.79</v>
      </c>
      <c r="M7" s="5">
        <v>97.96</v>
      </c>
      <c r="N7" s="5">
        <v>98.68</v>
      </c>
      <c r="O7" s="5">
        <v>98.28</v>
      </c>
      <c r="P7" s="5">
        <v>99.8</v>
      </c>
      <c r="Q7" s="6">
        <v>0.8852</v>
      </c>
      <c r="R7" s="6">
        <v>0.8852</v>
      </c>
    </row>
    <row r="8">
      <c r="A8" s="42"/>
      <c r="B8" s="42"/>
      <c r="C8" s="42"/>
      <c r="D8" s="42"/>
      <c r="E8" s="42"/>
      <c r="F8" s="42"/>
      <c r="G8" s="42"/>
      <c r="H8" s="46"/>
    </row>
    <row r="9">
      <c r="A9" s="42"/>
      <c r="B9" s="42"/>
      <c r="C9" s="42"/>
      <c r="D9" s="42"/>
      <c r="E9" s="42"/>
      <c r="F9" s="20"/>
      <c r="G9" s="20"/>
      <c r="H9" s="20"/>
    </row>
    <row r="10">
      <c r="A10" s="42"/>
      <c r="B10" s="42"/>
      <c r="C10" s="42"/>
      <c r="D10" s="42"/>
      <c r="E10" s="42"/>
      <c r="F10" s="20"/>
      <c r="G10" s="20"/>
      <c r="H10" s="20"/>
    </row>
    <row r="11">
      <c r="A11" s="20"/>
      <c r="B11" s="20"/>
      <c r="C11" s="20"/>
      <c r="D11" s="20"/>
      <c r="E11" s="20"/>
      <c r="F11" s="20"/>
      <c r="G11" s="20"/>
      <c r="H11" s="20"/>
    </row>
    <row r="12">
      <c r="A12" s="20"/>
      <c r="B12" s="20"/>
      <c r="C12" s="20"/>
      <c r="D12" s="20"/>
      <c r="E12" s="20"/>
      <c r="F12" s="42"/>
      <c r="G12" s="42"/>
      <c r="H12" s="42"/>
    </row>
    <row r="13">
      <c r="F13" s="42"/>
      <c r="G13" s="42"/>
      <c r="H13" s="46"/>
    </row>
  </sheetData>
  <drawing r:id="rId1"/>
</worksheet>
</file>