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F:\Source\Repos\ggj2019\Assets\"/>
    </mc:Choice>
  </mc:AlternateContent>
  <xr:revisionPtr revIDLastSave="0" documentId="13_ncr:1_{D9FA089A-D0EA-4E29-A91D-5ADE6B807843}" xr6:coauthVersionLast="36" xr6:coauthVersionMax="36" xr10:uidLastSave="{00000000-0000-0000-0000-000000000000}"/>
  <bookViews>
    <workbookView xWindow="0" yWindow="0" windowWidth="25200" windowHeight="11775" tabRatio="358" xr2:uid="{56D7B724-8972-4229-98F9-798F27389802}"/>
  </bookViews>
  <sheets>
    <sheet name="Planilha1" sheetId="1" r:id="rId1"/>
    <sheet name="Planilha2" sheetId="3" r:id="rId2"/>
    <sheet name="Planilha1 (2)" sheetId="2" r:id="rId3"/>
  </sheets>
  <definedNames>
    <definedName name="_xlnm._FilterDatabase" localSheetId="0" hidden="1">Planilha1!$A$1:$N$450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448" i="1" l="1"/>
  <c r="N10" i="1"/>
  <c r="N11" i="1"/>
  <c r="N12" i="1"/>
  <c r="N13" i="1"/>
  <c r="N14" i="1"/>
  <c r="N15" i="1"/>
  <c r="N16" i="1"/>
  <c r="N17" i="1"/>
  <c r="N18" i="1"/>
  <c r="N19" i="1"/>
  <c r="N20" i="1"/>
  <c r="N22" i="1"/>
  <c r="N23" i="1"/>
  <c r="N24" i="1"/>
  <c r="N25" i="1"/>
  <c r="N26" i="1"/>
  <c r="N27" i="1"/>
  <c r="N28" i="1"/>
  <c r="N29" i="1"/>
  <c r="N30" i="1"/>
  <c r="N31" i="1"/>
  <c r="N32" i="1"/>
  <c r="N33" i="1"/>
  <c r="N34" i="1"/>
  <c r="N35" i="1"/>
  <c r="N36" i="1"/>
  <c r="N37" i="1"/>
  <c r="N38" i="1"/>
  <c r="N39" i="1"/>
  <c r="N40" i="1"/>
  <c r="N41" i="1"/>
  <c r="N42" i="1"/>
  <c r="N43" i="1"/>
  <c r="N44" i="1"/>
  <c r="N45" i="1"/>
  <c r="N46" i="1"/>
  <c r="N47" i="1"/>
  <c r="N48" i="1"/>
  <c r="N52" i="1"/>
  <c r="N53" i="1"/>
  <c r="N54" i="1"/>
  <c r="N55" i="1"/>
  <c r="N56" i="1"/>
  <c r="N57" i="1"/>
  <c r="N58" i="1"/>
  <c r="N59" i="1"/>
  <c r="N60" i="1"/>
  <c r="N61" i="1"/>
  <c r="N62" i="1"/>
  <c r="N63" i="1"/>
  <c r="N64" i="1"/>
  <c r="N65" i="1"/>
  <c r="N66" i="1"/>
  <c r="N67" i="1"/>
  <c r="N68" i="1"/>
  <c r="N69" i="1"/>
  <c r="N70" i="1"/>
  <c r="N71" i="1"/>
  <c r="N72" i="1"/>
  <c r="N73" i="1"/>
  <c r="N74" i="1"/>
  <c r="N75" i="1"/>
  <c r="N76"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12" i="1"/>
  <c r="N113" i="1"/>
  <c r="N114" i="1"/>
  <c r="N115" i="1"/>
  <c r="N116" i="1"/>
  <c r="N117" i="1"/>
  <c r="N119" i="1"/>
  <c r="N120" i="1"/>
  <c r="N121" i="1"/>
  <c r="N122" i="1"/>
  <c r="N123" i="1"/>
  <c r="N124" i="1"/>
  <c r="N125" i="1"/>
  <c r="N126" i="1"/>
  <c r="N127" i="1"/>
  <c r="N128" i="1"/>
  <c r="N129" i="1"/>
  <c r="N130" i="1"/>
  <c r="N131" i="1"/>
  <c r="N132" i="1"/>
  <c r="N133" i="1"/>
  <c r="N134" i="1"/>
  <c r="N135" i="1"/>
  <c r="N136" i="1"/>
  <c r="N137" i="1"/>
  <c r="N138" i="1"/>
  <c r="N139" i="1"/>
  <c r="N140" i="1"/>
  <c r="N141" i="1"/>
  <c r="N142" i="1"/>
  <c r="N148" i="1"/>
  <c r="N153" i="1"/>
  <c r="N154" i="1"/>
  <c r="N155" i="1"/>
  <c r="N156" i="1"/>
  <c r="N161" i="1"/>
  <c r="N162" i="1"/>
  <c r="N163" i="1"/>
  <c r="N164" i="1"/>
  <c r="N165" i="1"/>
  <c r="N172" i="1"/>
  <c r="N173" i="1"/>
  <c r="N174" i="1"/>
  <c r="N175" i="1"/>
  <c r="N176" i="1"/>
  <c r="N177" i="1"/>
  <c r="N178" i="1"/>
  <c r="N179" i="1"/>
  <c r="N180" i="1"/>
  <c r="N181" i="1"/>
  <c r="N182" i="1"/>
  <c r="N191" i="1"/>
  <c r="N192" i="1"/>
  <c r="N193" i="1"/>
  <c r="N194" i="1"/>
  <c r="N195" i="1"/>
  <c r="N197" i="1"/>
  <c r="N199" i="1"/>
  <c r="N200" i="1"/>
  <c r="N201" i="1"/>
  <c r="N202" i="1"/>
  <c r="N203" i="1"/>
  <c r="N204" i="1"/>
  <c r="N205" i="1"/>
  <c r="N207" i="1"/>
  <c r="N214" i="1"/>
  <c r="N215" i="1"/>
  <c r="N216" i="1"/>
  <c r="N217" i="1"/>
  <c r="N222" i="1"/>
  <c r="N223" i="1"/>
  <c r="N224" i="1"/>
  <c r="N225" i="1"/>
  <c r="N226" i="1"/>
  <c r="N227" i="1"/>
  <c r="N228" i="1"/>
  <c r="N229" i="1"/>
  <c r="N230" i="1"/>
  <c r="N231" i="1"/>
  <c r="N235" i="1"/>
  <c r="N236" i="1"/>
  <c r="N237" i="1"/>
  <c r="N238" i="1"/>
  <c r="N239" i="1"/>
  <c r="N240" i="1"/>
  <c r="N241" i="1"/>
  <c r="N242" i="1"/>
  <c r="N244" i="1"/>
  <c r="N250" i="1"/>
  <c r="N251" i="1"/>
  <c r="N252" i="1"/>
  <c r="N254" i="1"/>
  <c r="N259" i="1"/>
  <c r="N260" i="1"/>
  <c r="N261" i="1"/>
  <c r="N262" i="1"/>
  <c r="N263" i="1"/>
  <c r="N264" i="1"/>
  <c r="N266" i="1"/>
  <c r="N271" i="1"/>
  <c r="N272" i="1"/>
  <c r="N273" i="1"/>
  <c r="N274" i="1"/>
  <c r="N275" i="1"/>
  <c r="N276" i="1"/>
  <c r="N277" i="1"/>
  <c r="N279" i="1"/>
  <c r="N283" i="1"/>
  <c r="N284" i="1"/>
  <c r="N285" i="1"/>
  <c r="N287" i="1"/>
  <c r="N292" i="1"/>
  <c r="N293" i="1"/>
  <c r="N294" i="1"/>
  <c r="N295" i="1"/>
  <c r="N301" i="1"/>
  <c r="N302" i="1"/>
  <c r="N306" i="1"/>
  <c r="N307" i="1"/>
  <c r="N308" i="1"/>
  <c r="N309" i="1"/>
  <c r="N310" i="1"/>
  <c r="N314" i="1"/>
  <c r="N315" i="1"/>
  <c r="N316" i="1"/>
  <c r="N317" i="1"/>
  <c r="N318" i="1"/>
  <c r="N319" i="1"/>
  <c r="N320" i="1"/>
  <c r="N321" i="1"/>
  <c r="N322" i="1"/>
  <c r="N323" i="1"/>
  <c r="N325" i="1"/>
  <c r="N330" i="1"/>
  <c r="N332" i="1"/>
  <c r="N333" i="1"/>
  <c r="N334" i="1"/>
  <c r="N335" i="1"/>
  <c r="N336" i="1"/>
  <c r="N337" i="1"/>
  <c r="N338" i="1"/>
  <c r="N339" i="1"/>
  <c r="N340" i="1"/>
  <c r="N341" i="1"/>
  <c r="N342" i="1"/>
  <c r="N343" i="1"/>
  <c r="N344" i="1"/>
  <c r="N345" i="1"/>
  <c r="N346" i="1"/>
  <c r="N347" i="1"/>
  <c r="N348" i="1"/>
  <c r="N350" i="1"/>
  <c r="N356" i="1"/>
  <c r="N357" i="1"/>
  <c r="N358" i="1"/>
  <c r="N359" i="1"/>
  <c r="N360" i="1"/>
  <c r="N361" i="1"/>
  <c r="N363" i="1"/>
  <c r="N367" i="1"/>
  <c r="N369" i="1"/>
  <c r="N370" i="1"/>
  <c r="N371" i="1"/>
  <c r="N372" i="1"/>
  <c r="N373" i="1"/>
  <c r="N374" i="1"/>
  <c r="N375" i="1"/>
  <c r="N376" i="1"/>
  <c r="N377" i="1"/>
  <c r="N380" i="1"/>
  <c r="N385" i="1"/>
  <c r="N388" i="1"/>
  <c r="N389" i="1"/>
  <c r="N390" i="1"/>
  <c r="N391" i="1"/>
  <c r="N392" i="1"/>
  <c r="N393" i="1"/>
  <c r="N394" i="1"/>
  <c r="N395" i="1"/>
  <c r="N396" i="1"/>
  <c r="N397" i="1"/>
  <c r="N398" i="1"/>
  <c r="N399" i="1"/>
  <c r="N400" i="1"/>
  <c r="N402" i="1"/>
  <c r="N404" i="1"/>
  <c r="N405" i="1"/>
  <c r="N406" i="1"/>
  <c r="N407" i="1"/>
  <c r="N408" i="1"/>
  <c r="N410" i="1"/>
  <c r="N416" i="1"/>
  <c r="N418" i="1"/>
  <c r="N419" i="1"/>
  <c r="N420" i="1"/>
  <c r="N421" i="1"/>
  <c r="N422" i="1"/>
  <c r="N426" i="1"/>
  <c r="N427" i="1"/>
  <c r="N428" i="1"/>
  <c r="N429" i="1"/>
  <c r="N430" i="1"/>
  <c r="N431" i="1"/>
  <c r="N432" i="1"/>
  <c r="N433" i="1"/>
  <c r="N434" i="1"/>
  <c r="N436" i="1"/>
  <c r="N443" i="1"/>
  <c r="N444" i="1"/>
  <c r="N445" i="1"/>
  <c r="N446" i="1"/>
  <c r="N447" i="1"/>
  <c r="N3" i="1"/>
  <c r="N4" i="1"/>
  <c r="N5" i="1"/>
  <c r="N6" i="1"/>
  <c r="N7" i="1"/>
  <c r="N8" i="1"/>
  <c r="N2" i="1"/>
  <c r="M436" i="1"/>
  <c r="K436" i="1"/>
  <c r="K434" i="1"/>
  <c r="K350" i="1"/>
  <c r="B50" i="1"/>
  <c r="B3" i="1"/>
  <c r="K2" i="1"/>
  <c r="M2" i="1"/>
  <c r="B4" i="1"/>
  <c r="B5" i="1"/>
  <c r="J419" i="2"/>
  <c r="J407" i="2"/>
  <c r="J401" i="2"/>
  <c r="J395" i="2"/>
  <c r="J393" i="2"/>
  <c r="J387" i="2"/>
  <c r="J385" i="2"/>
  <c r="J370" i="2"/>
  <c r="J365" i="2"/>
  <c r="J362" i="2"/>
  <c r="J352" i="2"/>
  <c r="J348" i="2"/>
  <c r="J346" i="2"/>
  <c r="J338" i="2"/>
  <c r="J335" i="2"/>
  <c r="J333" i="2"/>
  <c r="J315" i="2"/>
  <c r="J310" i="2"/>
  <c r="J308" i="2"/>
  <c r="J294" i="2"/>
  <c r="J287" i="2"/>
  <c r="J280" i="2"/>
  <c r="J272" i="2"/>
  <c r="J270" i="2"/>
  <c r="J264" i="2"/>
  <c r="J262" i="2"/>
  <c r="J251" i="2"/>
  <c r="J249" i="2"/>
  <c r="J239" i="2"/>
  <c r="J237" i="2"/>
  <c r="J229" i="2"/>
  <c r="J227" i="2"/>
  <c r="J220" i="2"/>
  <c r="J218" i="2"/>
  <c r="J216" i="2"/>
  <c r="J202" i="2"/>
  <c r="J192" i="2"/>
  <c r="J190" i="2"/>
  <c r="J182" i="2"/>
  <c r="J167" i="2"/>
  <c r="J150" i="2"/>
  <c r="J141" i="2"/>
  <c r="B134" i="2"/>
  <c r="B135" i="2"/>
  <c r="B136" i="2"/>
  <c r="B137" i="2"/>
  <c r="B138" i="2"/>
  <c r="J127" i="2"/>
  <c r="J102" i="2"/>
  <c r="J92" i="2"/>
  <c r="J61" i="2"/>
  <c r="J133" i="2"/>
  <c r="J435" i="2"/>
  <c r="B3" i="2"/>
  <c r="K3" i="1"/>
  <c r="M3" i="1"/>
  <c r="M4" i="1"/>
  <c r="B6" i="1"/>
  <c r="K4" i="1"/>
  <c r="J134"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J2" i="2"/>
  <c r="B4" i="2"/>
  <c r="B7" i="1"/>
  <c r="K5" i="1"/>
  <c r="M5" i="1"/>
  <c r="L2" i="2"/>
  <c r="J3" i="2"/>
  <c r="L134" i="2"/>
  <c r="B5" i="2"/>
  <c r="B8" i="1"/>
  <c r="B9" i="1"/>
  <c r="K6" i="1"/>
  <c r="M6" i="1"/>
  <c r="L3" i="2"/>
  <c r="J4" i="2"/>
  <c r="B6" i="2"/>
  <c r="K7" i="1"/>
  <c r="M7" i="1"/>
  <c r="L4" i="2"/>
  <c r="J138" i="2"/>
  <c r="J5" i="2"/>
  <c r="B7" i="2"/>
  <c r="B10" i="1"/>
  <c r="L5" i="2"/>
  <c r="L138" i="2"/>
  <c r="J6" i="2"/>
  <c r="J139" i="2"/>
  <c r="B8" i="2"/>
  <c r="K8" i="1"/>
  <c r="M8" i="1"/>
  <c r="B11" i="1"/>
  <c r="L139" i="2"/>
  <c r="J140" i="2"/>
  <c r="J7" i="2"/>
  <c r="L6" i="2"/>
  <c r="B9" i="2"/>
  <c r="B12" i="1"/>
  <c r="K10" i="1"/>
  <c r="M10" i="1"/>
  <c r="L140" i="2"/>
  <c r="L7" i="2"/>
  <c r="J8" i="2"/>
  <c r="B10" i="2"/>
  <c r="L8" i="2"/>
  <c r="L141" i="2"/>
  <c r="J9" i="2"/>
  <c r="B11" i="2"/>
  <c r="B13" i="1"/>
  <c r="K11" i="1"/>
  <c r="M11" i="1"/>
  <c r="L9" i="2"/>
  <c r="J10" i="2"/>
  <c r="B12" i="2"/>
  <c r="B14" i="1"/>
  <c r="K12" i="1"/>
  <c r="M12" i="1"/>
  <c r="L10" i="2"/>
  <c r="J11" i="2"/>
  <c r="B13" i="2"/>
  <c r="B15" i="1"/>
  <c r="K13" i="1"/>
  <c r="M13" i="1"/>
  <c r="J12" i="2"/>
  <c r="L11" i="2"/>
  <c r="B14" i="2"/>
  <c r="B16" i="1"/>
  <c r="K14" i="1"/>
  <c r="M14" i="1"/>
  <c r="L12" i="2"/>
  <c r="J13" i="2"/>
  <c r="J146" i="2"/>
  <c r="B15" i="2"/>
  <c r="B17" i="1"/>
  <c r="K15" i="1"/>
  <c r="M15" i="1"/>
  <c r="L146" i="2"/>
  <c r="L13" i="2"/>
  <c r="J147" i="2"/>
  <c r="J14" i="2"/>
  <c r="B16" i="2"/>
  <c r="B18" i="1"/>
  <c r="K16" i="1"/>
  <c r="M16" i="1"/>
  <c r="L14" i="2"/>
  <c r="L147" i="2"/>
  <c r="J148" i="2"/>
  <c r="J15" i="2"/>
  <c r="B17" i="2"/>
  <c r="B19" i="1"/>
  <c r="B20" i="1"/>
  <c r="K19" i="1"/>
  <c r="K17" i="1"/>
  <c r="M17" i="1"/>
  <c r="L15" i="2"/>
  <c r="L148" i="2"/>
  <c r="J16" i="2"/>
  <c r="J149" i="2"/>
  <c r="B18" i="2"/>
  <c r="K18" i="1"/>
  <c r="M18" i="1"/>
  <c r="L149" i="2"/>
  <c r="L16" i="2"/>
  <c r="J17" i="2"/>
  <c r="B19" i="2"/>
  <c r="M19" i="1"/>
  <c r="L17" i="2"/>
  <c r="L150" i="2"/>
  <c r="J18" i="2"/>
  <c r="B20" i="2"/>
  <c r="B21" i="1"/>
  <c r="B22" i="1"/>
  <c r="L18" i="2"/>
  <c r="J19" i="2"/>
  <c r="B21" i="2"/>
  <c r="K20" i="1"/>
  <c r="M20" i="1"/>
  <c r="B23" i="1"/>
  <c r="L19" i="2"/>
  <c r="J20" i="2"/>
  <c r="B22" i="2"/>
  <c r="K22" i="1"/>
  <c r="M22" i="1"/>
  <c r="B24" i="1"/>
  <c r="L20" i="2"/>
  <c r="J21" i="2"/>
  <c r="B23" i="2"/>
  <c r="B25" i="1"/>
  <c r="K23" i="1"/>
  <c r="M23" i="1"/>
  <c r="L21" i="2"/>
  <c r="J22" i="2"/>
  <c r="B24" i="2"/>
  <c r="K24" i="1"/>
  <c r="M24" i="1"/>
  <c r="B26" i="1"/>
  <c r="L22" i="2"/>
  <c r="J156" i="2"/>
  <c r="J23" i="2"/>
  <c r="B25" i="2"/>
  <c r="L24" i="2"/>
  <c r="K25" i="1"/>
  <c r="M25" i="1"/>
  <c r="B27" i="1"/>
  <c r="L23" i="2"/>
  <c r="L156" i="2"/>
  <c r="J157" i="2"/>
  <c r="B26" i="2"/>
  <c r="K26" i="1"/>
  <c r="M26" i="1"/>
  <c r="B28" i="1"/>
  <c r="L157" i="2"/>
  <c r="J158" i="2"/>
  <c r="B27" i="2"/>
  <c r="K27" i="1"/>
  <c r="M27" i="1"/>
  <c r="B29" i="1"/>
  <c r="B30" i="1"/>
  <c r="K29" i="1"/>
  <c r="L158" i="2"/>
  <c r="J26" i="2"/>
  <c r="J159" i="2"/>
  <c r="B28" i="2"/>
  <c r="K28" i="1"/>
  <c r="M28" i="1"/>
  <c r="L159" i="2"/>
  <c r="L26" i="2"/>
  <c r="J27" i="2"/>
  <c r="J160" i="2"/>
  <c r="B29" i="2"/>
  <c r="L28" i="2"/>
  <c r="M29" i="1"/>
  <c r="L160" i="2"/>
  <c r="L27" i="2"/>
  <c r="J161" i="2"/>
  <c r="B30" i="2"/>
  <c r="B31" i="1"/>
  <c r="L161" i="2"/>
  <c r="J29" i="2"/>
  <c r="J162" i="2"/>
  <c r="B31" i="2"/>
  <c r="K30" i="1"/>
  <c r="M30" i="1"/>
  <c r="B32" i="1"/>
  <c r="L162" i="2"/>
  <c r="L29" i="2"/>
  <c r="J30" i="2"/>
  <c r="J163" i="2"/>
  <c r="B32" i="2"/>
  <c r="K31" i="1"/>
  <c r="M31" i="1"/>
  <c r="B33" i="1"/>
  <c r="L163" i="2"/>
  <c r="L30" i="2"/>
  <c r="J164" i="2"/>
  <c r="B33" i="2"/>
  <c r="K32" i="1"/>
  <c r="M32" i="1"/>
  <c r="B34" i="1"/>
  <c r="L164" i="2"/>
  <c r="J165" i="2"/>
  <c r="B34" i="2"/>
  <c r="K33" i="1"/>
  <c r="M33" i="1"/>
  <c r="B35" i="1"/>
  <c r="L165" i="2"/>
  <c r="J166" i="2"/>
  <c r="B35" i="2"/>
  <c r="B36" i="1"/>
  <c r="K34" i="1"/>
  <c r="M34" i="1"/>
  <c r="L166" i="2"/>
  <c r="B36" i="2"/>
  <c r="K35" i="1"/>
  <c r="M35" i="1"/>
  <c r="B37" i="1"/>
  <c r="L167" i="2"/>
  <c r="B37" i="2"/>
  <c r="J31" i="2"/>
  <c r="L31" i="2"/>
  <c r="B38" i="1"/>
  <c r="K36" i="1"/>
  <c r="M36" i="1"/>
  <c r="B38" i="2"/>
  <c r="K37" i="1"/>
  <c r="M37" i="1"/>
  <c r="B39" i="1"/>
  <c r="J37" i="2"/>
  <c r="B39" i="2"/>
  <c r="K38" i="1"/>
  <c r="M38" i="1"/>
  <c r="B40" i="1"/>
  <c r="L37" i="2"/>
  <c r="J38" i="2"/>
  <c r="B40" i="2"/>
  <c r="K39" i="1"/>
  <c r="M39" i="1"/>
  <c r="B41" i="1"/>
  <c r="L38" i="2"/>
  <c r="J39" i="2"/>
  <c r="B41" i="2"/>
  <c r="K40" i="1"/>
  <c r="M40" i="1"/>
  <c r="B42" i="1"/>
  <c r="L39" i="2"/>
  <c r="J40" i="2"/>
  <c r="B42" i="2"/>
  <c r="K41" i="1"/>
  <c r="M41" i="1"/>
  <c r="B43" i="1"/>
  <c r="B44" i="1"/>
  <c r="L40" i="2"/>
  <c r="J41" i="2"/>
  <c r="B43" i="2"/>
  <c r="K43" i="1"/>
  <c r="B45" i="1"/>
  <c r="B46" i="1"/>
  <c r="K42" i="1"/>
  <c r="M42" i="1"/>
  <c r="L41" i="2"/>
  <c r="J42" i="2"/>
  <c r="B44" i="2"/>
  <c r="B47" i="1"/>
  <c r="B48" i="1"/>
  <c r="M43" i="1"/>
  <c r="L42" i="2"/>
  <c r="J43" i="2"/>
  <c r="J176" i="2"/>
  <c r="B45" i="2"/>
  <c r="B49" i="1"/>
  <c r="B51" i="1"/>
  <c r="B52" i="1"/>
  <c r="B53" i="1"/>
  <c r="B54" i="1"/>
  <c r="B55" i="1"/>
  <c r="B56" i="1"/>
  <c r="B57" i="1"/>
  <c r="L176" i="2"/>
  <c r="L43" i="2"/>
  <c r="J177" i="2"/>
  <c r="J44" i="2"/>
  <c r="B46" i="2"/>
  <c r="K44" i="1"/>
  <c r="M44" i="1"/>
  <c r="L177" i="2"/>
  <c r="L44" i="2"/>
  <c r="J45" i="2"/>
  <c r="J178" i="2"/>
  <c r="B47" i="2"/>
  <c r="K45" i="1"/>
  <c r="M45" i="1"/>
  <c r="L45" i="2"/>
  <c r="L178" i="2"/>
  <c r="J179" i="2"/>
  <c r="J46" i="2"/>
  <c r="B48" i="2"/>
  <c r="K46" i="1"/>
  <c r="M46" i="1"/>
  <c r="L179" i="2"/>
  <c r="L46" i="2"/>
  <c r="J47" i="2"/>
  <c r="J180" i="2"/>
  <c r="B49" i="2"/>
  <c r="K47" i="1"/>
  <c r="M47" i="1"/>
  <c r="L180" i="2"/>
  <c r="L47" i="2"/>
  <c r="J181" i="2"/>
  <c r="J48" i="2"/>
  <c r="B50" i="2"/>
  <c r="L181" i="2"/>
  <c r="L48" i="2"/>
  <c r="J49" i="2"/>
  <c r="B51" i="2"/>
  <c r="K52" i="1"/>
  <c r="M52" i="1"/>
  <c r="L182" i="2"/>
  <c r="L49" i="2"/>
  <c r="J50" i="2"/>
  <c r="B52" i="2"/>
  <c r="K53" i="1"/>
  <c r="M53" i="1"/>
  <c r="L50" i="2"/>
  <c r="J51" i="2"/>
  <c r="J184" i="2"/>
  <c r="B53" i="2"/>
  <c r="K54" i="1"/>
  <c r="M54" i="1"/>
  <c r="L51" i="2"/>
  <c r="L184" i="2"/>
  <c r="J185" i="2"/>
  <c r="J52" i="2"/>
  <c r="B54" i="2"/>
  <c r="K55" i="1"/>
  <c r="M55" i="1"/>
  <c r="L185" i="2"/>
  <c r="L52" i="2"/>
  <c r="J53" i="2"/>
  <c r="J186" i="2"/>
  <c r="B55" i="2"/>
  <c r="K56" i="1"/>
  <c r="M56" i="1"/>
  <c r="B58" i="1"/>
  <c r="L53" i="2"/>
  <c r="L186" i="2"/>
  <c r="J187" i="2"/>
  <c r="J54" i="2"/>
  <c r="B56" i="2"/>
  <c r="K57" i="1"/>
  <c r="M57" i="1"/>
  <c r="B59" i="1"/>
  <c r="L54" i="2"/>
  <c r="L187" i="2"/>
  <c r="J55" i="2"/>
  <c r="J188" i="2"/>
  <c r="B57" i="2"/>
  <c r="K58" i="1"/>
  <c r="M58" i="1"/>
  <c r="B60" i="1"/>
  <c r="L188" i="2"/>
  <c r="L55" i="2"/>
  <c r="J189" i="2"/>
  <c r="J56" i="2"/>
  <c r="B58" i="2"/>
  <c r="K59" i="1"/>
  <c r="M59" i="1"/>
  <c r="B61" i="1"/>
  <c r="L56" i="2"/>
  <c r="L189" i="2"/>
  <c r="J57" i="2"/>
  <c r="B59" i="2"/>
  <c r="K60" i="1"/>
  <c r="M60" i="1"/>
  <c r="B62" i="1"/>
  <c r="L190" i="2"/>
  <c r="L57" i="2"/>
  <c r="J58" i="2"/>
  <c r="B60" i="2"/>
  <c r="K61" i="1"/>
  <c r="M61" i="1"/>
  <c r="B63" i="1"/>
  <c r="L58" i="2"/>
  <c r="J59" i="2"/>
  <c r="B61" i="2"/>
  <c r="K62" i="1"/>
  <c r="M62" i="1"/>
  <c r="B64" i="1"/>
  <c r="L59" i="2"/>
  <c r="L192" i="2"/>
  <c r="J60" i="2"/>
  <c r="B62" i="2"/>
  <c r="K63" i="1"/>
  <c r="M63" i="1"/>
  <c r="B65" i="1"/>
  <c r="L60" i="2"/>
  <c r="B63" i="2"/>
  <c r="K64" i="1"/>
  <c r="M64" i="1"/>
  <c r="B66" i="1"/>
  <c r="L61" i="2"/>
  <c r="B64" i="2"/>
  <c r="K65" i="1"/>
  <c r="M65" i="1"/>
  <c r="B67" i="1"/>
  <c r="B65" i="2"/>
  <c r="K66" i="1"/>
  <c r="M66" i="1"/>
  <c r="B68" i="1"/>
  <c r="B66" i="2"/>
  <c r="K67" i="1"/>
  <c r="M67" i="1"/>
  <c r="B69" i="1"/>
  <c r="J65" i="2"/>
  <c r="B67" i="2"/>
  <c r="K68" i="1"/>
  <c r="M68" i="1"/>
  <c r="B70" i="1"/>
  <c r="L65" i="2"/>
  <c r="J199" i="2"/>
  <c r="J66" i="2"/>
  <c r="B68" i="2"/>
  <c r="K69" i="1"/>
  <c r="M69" i="1"/>
  <c r="B71" i="1"/>
  <c r="J200" i="2"/>
  <c r="L66" i="2"/>
  <c r="L199" i="2"/>
  <c r="J67" i="2"/>
  <c r="B69" i="2"/>
  <c r="K70" i="1"/>
  <c r="M70" i="1"/>
  <c r="B72" i="1"/>
  <c r="L67" i="2"/>
  <c r="J201" i="2"/>
  <c r="L200" i="2"/>
  <c r="J68" i="2"/>
  <c r="B70" i="2"/>
  <c r="K71" i="1"/>
  <c r="M71" i="1"/>
  <c r="B73" i="1"/>
  <c r="L68" i="2"/>
  <c r="L201" i="2"/>
  <c r="J69" i="2"/>
  <c r="B71" i="2"/>
  <c r="K72" i="1"/>
  <c r="M72" i="1"/>
  <c r="B74" i="1"/>
  <c r="L202" i="2"/>
  <c r="L69" i="2"/>
  <c r="J70" i="2"/>
  <c r="B72" i="2"/>
  <c r="K73" i="1"/>
  <c r="M73" i="1"/>
  <c r="B75" i="1"/>
  <c r="L70" i="2"/>
  <c r="J71" i="2"/>
  <c r="B73" i="2"/>
  <c r="K74" i="1"/>
  <c r="M74" i="1"/>
  <c r="B76" i="1"/>
  <c r="L71" i="2"/>
  <c r="J72" i="2"/>
  <c r="B74" i="2"/>
  <c r="K75" i="1"/>
  <c r="M75" i="1"/>
  <c r="B77" i="1"/>
  <c r="L72" i="2"/>
  <c r="J206" i="2"/>
  <c r="J73" i="2"/>
  <c r="B75" i="2"/>
  <c r="B78" i="1"/>
  <c r="L206" i="2"/>
  <c r="L73" i="2"/>
  <c r="J74" i="2"/>
  <c r="J207" i="2"/>
  <c r="B76" i="2"/>
  <c r="B79" i="1"/>
  <c r="L74" i="2"/>
  <c r="L207" i="2"/>
  <c r="J208" i="2"/>
  <c r="J75" i="2"/>
  <c r="B77" i="2"/>
  <c r="B80" i="1"/>
  <c r="L75" i="2"/>
  <c r="L208" i="2"/>
  <c r="J209" i="2"/>
  <c r="J76" i="2"/>
  <c r="B78" i="2"/>
  <c r="B81" i="1"/>
  <c r="K80" i="1"/>
  <c r="M80" i="1"/>
  <c r="B82" i="1"/>
  <c r="L209" i="2"/>
  <c r="L76" i="2"/>
  <c r="J77" i="2"/>
  <c r="J210" i="2"/>
  <c r="B79" i="2"/>
  <c r="K81" i="1"/>
  <c r="M81" i="1"/>
  <c r="B83" i="1"/>
  <c r="L77" i="2"/>
  <c r="L210" i="2"/>
  <c r="J211" i="2"/>
  <c r="J78" i="2"/>
  <c r="B80" i="2"/>
  <c r="K82" i="1"/>
  <c r="M82" i="1"/>
  <c r="B84" i="1"/>
  <c r="L211" i="2"/>
  <c r="L78" i="2"/>
  <c r="J212" i="2"/>
  <c r="J79" i="2"/>
  <c r="B81" i="2"/>
  <c r="K83" i="1"/>
  <c r="M83" i="1"/>
  <c r="B85" i="1"/>
  <c r="L79" i="2"/>
  <c r="L212" i="2"/>
  <c r="J80" i="2"/>
  <c r="J213" i="2"/>
  <c r="B82" i="2"/>
  <c r="K84" i="1"/>
  <c r="M84" i="1"/>
  <c r="B86" i="1"/>
  <c r="L80" i="2"/>
  <c r="L213" i="2"/>
  <c r="J214" i="2"/>
  <c r="J81" i="2"/>
  <c r="B83" i="2"/>
  <c r="K85" i="1"/>
  <c r="M85" i="1"/>
  <c r="B87" i="1"/>
  <c r="L214" i="2"/>
  <c r="L81" i="2"/>
  <c r="J82" i="2"/>
  <c r="J215" i="2"/>
  <c r="B84" i="2"/>
  <c r="K86" i="1"/>
  <c r="M86" i="1"/>
  <c r="B88" i="1"/>
  <c r="L82" i="2"/>
  <c r="L215" i="2"/>
  <c r="J83" i="2"/>
  <c r="B85" i="2"/>
  <c r="K87" i="1"/>
  <c r="M87" i="1"/>
  <c r="B89" i="1"/>
  <c r="L83" i="2"/>
  <c r="L216" i="2"/>
  <c r="J84" i="2"/>
  <c r="B86" i="2"/>
  <c r="K88" i="1"/>
  <c r="M88" i="1"/>
  <c r="B90" i="1"/>
  <c r="L84" i="2"/>
  <c r="J85" i="2"/>
  <c r="B87" i="2"/>
  <c r="K89" i="1"/>
  <c r="M89" i="1"/>
  <c r="B91" i="1"/>
  <c r="L218" i="2"/>
  <c r="L85" i="2"/>
  <c r="J86" i="2"/>
  <c r="B88" i="2"/>
  <c r="K90" i="1"/>
  <c r="M90" i="1"/>
  <c r="B92" i="1"/>
  <c r="L86" i="2"/>
  <c r="J87" i="2"/>
  <c r="B89" i="2"/>
  <c r="K91" i="1"/>
  <c r="M91" i="1"/>
  <c r="B93" i="1"/>
  <c r="L87" i="2"/>
  <c r="L220" i="2"/>
  <c r="J88" i="2"/>
  <c r="J221" i="2"/>
  <c r="B90" i="2"/>
  <c r="K92" i="1"/>
  <c r="M92" i="1"/>
  <c r="B94" i="1"/>
  <c r="L88" i="2"/>
  <c r="L221" i="2"/>
  <c r="J222" i="2"/>
  <c r="J89" i="2"/>
  <c r="B91" i="2"/>
  <c r="K93" i="1"/>
  <c r="M93" i="1"/>
  <c r="B95" i="1"/>
  <c r="L89" i="2"/>
  <c r="L222" i="2"/>
  <c r="J90" i="2"/>
  <c r="J223" i="2"/>
  <c r="B92" i="2"/>
  <c r="K94" i="1"/>
  <c r="M94" i="1"/>
  <c r="B96" i="1"/>
  <c r="L90" i="2"/>
  <c r="L223" i="2"/>
  <c r="J224" i="2"/>
  <c r="J91" i="2"/>
  <c r="B93" i="2"/>
  <c r="K95" i="1"/>
  <c r="M95" i="1"/>
  <c r="B97" i="1"/>
  <c r="L91" i="2"/>
  <c r="L224" i="2"/>
  <c r="J225" i="2"/>
  <c r="B94" i="2"/>
  <c r="K96" i="1"/>
  <c r="M96" i="1"/>
  <c r="B98" i="1"/>
  <c r="L92" i="2"/>
  <c r="L225" i="2"/>
  <c r="J226" i="2"/>
  <c r="B95" i="2"/>
  <c r="K97" i="1"/>
  <c r="M97" i="1"/>
  <c r="B99" i="1"/>
  <c r="L226" i="2"/>
  <c r="B96" i="2"/>
  <c r="K98" i="1"/>
  <c r="M98" i="1"/>
  <c r="B100" i="1"/>
  <c r="L227" i="2"/>
  <c r="B97" i="2"/>
  <c r="K99" i="1"/>
  <c r="M99" i="1"/>
  <c r="B101" i="1"/>
  <c r="B98" i="2"/>
  <c r="K100" i="1"/>
  <c r="M100" i="1"/>
  <c r="B102" i="1"/>
  <c r="L229" i="2"/>
  <c r="J97" i="2"/>
  <c r="B99" i="2"/>
  <c r="K101" i="1"/>
  <c r="M101" i="1"/>
  <c r="B103" i="1"/>
  <c r="L97" i="2"/>
  <c r="J98" i="2"/>
  <c r="B100" i="2"/>
  <c r="K102" i="1"/>
  <c r="M102" i="1"/>
  <c r="B104" i="1"/>
  <c r="L98" i="2"/>
  <c r="J99" i="2"/>
  <c r="B101" i="2"/>
  <c r="K103" i="1"/>
  <c r="M103" i="1"/>
  <c r="B105" i="1"/>
  <c r="L99" i="2"/>
  <c r="J100" i="2"/>
  <c r="B102" i="2"/>
  <c r="K104" i="1"/>
  <c r="M104" i="1"/>
  <c r="B106" i="1"/>
  <c r="L100" i="2"/>
  <c r="J101" i="2"/>
  <c r="B103" i="2"/>
  <c r="K105" i="1"/>
  <c r="M105" i="1"/>
  <c r="B107" i="1"/>
  <c r="L101" i="2"/>
  <c r="J235" i="2"/>
  <c r="B104" i="2"/>
  <c r="K106" i="1"/>
  <c r="M106" i="1"/>
  <c r="B108" i="1"/>
  <c r="B109" i="1"/>
  <c r="B110" i="1"/>
  <c r="B111" i="1"/>
  <c r="B112" i="1"/>
  <c r="K48" i="1"/>
  <c r="L102" i="2"/>
  <c r="L235" i="2"/>
  <c r="J236" i="2"/>
  <c r="B105" i="2"/>
  <c r="B113" i="1"/>
  <c r="K112" i="1"/>
  <c r="M112" i="1"/>
  <c r="L236" i="2"/>
  <c r="J104" i="2"/>
  <c r="B106" i="2"/>
  <c r="B114" i="1"/>
  <c r="K113" i="1"/>
  <c r="M113" i="1"/>
  <c r="L237" i="2"/>
  <c r="L104" i="2"/>
  <c r="J105" i="2"/>
  <c r="B107" i="2"/>
  <c r="B115" i="1"/>
  <c r="K114" i="1"/>
  <c r="M114" i="1"/>
  <c r="B116" i="1"/>
  <c r="L105" i="2"/>
  <c r="J106" i="2"/>
  <c r="B108" i="2"/>
  <c r="K115" i="1"/>
  <c r="M115" i="1"/>
  <c r="B117" i="1"/>
  <c r="L239" i="2"/>
  <c r="L106" i="2"/>
  <c r="J107" i="2"/>
  <c r="B109" i="2"/>
  <c r="K116" i="1"/>
  <c r="M116" i="1"/>
  <c r="B118" i="1"/>
  <c r="L107" i="2"/>
  <c r="J108" i="2"/>
  <c r="B110" i="2"/>
  <c r="B119" i="1"/>
  <c r="K117" i="1"/>
  <c r="M117" i="1"/>
  <c r="L108" i="2"/>
  <c r="J109" i="2"/>
  <c r="B111" i="2"/>
  <c r="B120" i="1"/>
  <c r="K119" i="1"/>
  <c r="M119" i="1"/>
  <c r="L109" i="2"/>
  <c r="J110" i="2"/>
  <c r="J243" i="2"/>
  <c r="B112" i="2"/>
  <c r="B121" i="1"/>
  <c r="K120" i="1"/>
  <c r="M120" i="1"/>
  <c r="L243" i="2"/>
  <c r="L110" i="2"/>
  <c r="J244" i="2"/>
  <c r="J111" i="2"/>
  <c r="B113" i="2"/>
  <c r="B122" i="1"/>
  <c r="K121" i="1"/>
  <c r="M121" i="1"/>
  <c r="B123" i="1"/>
  <c r="L244" i="2"/>
  <c r="L111" i="2"/>
  <c r="J112" i="2"/>
  <c r="J245" i="2"/>
  <c r="B114" i="2"/>
  <c r="K122" i="1"/>
  <c r="M122" i="1"/>
  <c r="B124" i="1"/>
  <c r="L245" i="2"/>
  <c r="L112" i="2"/>
  <c r="J246" i="2"/>
  <c r="J113" i="2"/>
  <c r="B115" i="2"/>
  <c r="K123" i="1"/>
  <c r="M123" i="1"/>
  <c r="B125" i="1"/>
  <c r="L113" i="2"/>
  <c r="L246" i="2"/>
  <c r="J114" i="2"/>
  <c r="J247" i="2"/>
  <c r="B116" i="2"/>
  <c r="K124" i="1"/>
  <c r="M124" i="1"/>
  <c r="B126" i="1"/>
  <c r="L247" i="2"/>
  <c r="L114" i="2"/>
  <c r="J248" i="2"/>
  <c r="J115" i="2"/>
  <c r="B117" i="2"/>
  <c r="K125" i="1"/>
  <c r="M125" i="1"/>
  <c r="B127" i="1"/>
  <c r="L115" i="2"/>
  <c r="L248" i="2"/>
  <c r="J116" i="2"/>
  <c r="B118" i="2"/>
  <c r="K126" i="1"/>
  <c r="M126" i="1"/>
  <c r="B128" i="1"/>
  <c r="L116" i="2"/>
  <c r="L249" i="2"/>
  <c r="J117" i="2"/>
  <c r="B119" i="2"/>
  <c r="K127" i="1"/>
  <c r="M127" i="1"/>
  <c r="B129" i="1"/>
  <c r="L117" i="2"/>
  <c r="J118" i="2"/>
  <c r="B120" i="2"/>
  <c r="K128" i="1"/>
  <c r="M128" i="1"/>
  <c r="B130" i="1"/>
  <c r="L118" i="2"/>
  <c r="L251" i="2"/>
  <c r="J119" i="2"/>
  <c r="B121" i="2"/>
  <c r="K129" i="1"/>
  <c r="M129" i="1"/>
  <c r="B131" i="1"/>
  <c r="L119" i="2"/>
  <c r="J120" i="2"/>
  <c r="B122" i="2"/>
  <c r="K130" i="1"/>
  <c r="M130" i="1"/>
  <c r="B132" i="1"/>
  <c r="L120" i="2"/>
  <c r="J121" i="2"/>
  <c r="B123" i="2"/>
  <c r="K131" i="1"/>
  <c r="M131" i="1"/>
  <c r="B133" i="1"/>
  <c r="L121" i="2"/>
  <c r="J122" i="2"/>
  <c r="B124" i="2"/>
  <c r="K132" i="1"/>
  <c r="M132" i="1"/>
  <c r="B134" i="1"/>
  <c r="L122" i="2"/>
  <c r="J123" i="2"/>
  <c r="J256" i="2"/>
  <c r="B125" i="2"/>
  <c r="K133" i="1"/>
  <c r="M133" i="1"/>
  <c r="B135" i="1"/>
  <c r="L256" i="2"/>
  <c r="L123" i="2"/>
  <c r="J124" i="2"/>
  <c r="J257" i="2"/>
  <c r="B126" i="2"/>
  <c r="K134" i="1"/>
  <c r="M134" i="1"/>
  <c r="B136" i="1"/>
  <c r="L257" i="2"/>
  <c r="L124" i="2"/>
  <c r="J125" i="2"/>
  <c r="J258" i="2"/>
  <c r="B127" i="2"/>
  <c r="K135" i="1"/>
  <c r="M135" i="1"/>
  <c r="B137" i="1"/>
  <c r="L258" i="2"/>
  <c r="L125" i="2"/>
  <c r="J259" i="2"/>
  <c r="J126" i="2"/>
  <c r="B128" i="2"/>
  <c r="K136" i="1"/>
  <c r="M136" i="1"/>
  <c r="B138" i="1"/>
  <c r="L126" i="2"/>
  <c r="L259" i="2"/>
  <c r="J260" i="2"/>
  <c r="B129" i="2"/>
  <c r="K137" i="1"/>
  <c r="M137" i="1"/>
  <c r="B139" i="1"/>
  <c r="L260" i="2"/>
  <c r="L127" i="2"/>
  <c r="J261" i="2"/>
  <c r="B130" i="2"/>
  <c r="K138" i="1"/>
  <c r="M138" i="1"/>
  <c r="B140" i="1"/>
  <c r="L261" i="2"/>
  <c r="B131" i="2"/>
  <c r="K139" i="1"/>
  <c r="M139" i="1"/>
  <c r="B141" i="1"/>
  <c r="L262" i="2"/>
  <c r="B132" i="2"/>
  <c r="K140" i="1"/>
  <c r="M140" i="1"/>
  <c r="B142" i="1"/>
  <c r="B133" i="2"/>
  <c r="K141" i="1"/>
  <c r="M141" i="1"/>
  <c r="B143" i="1"/>
  <c r="L264" i="2"/>
  <c r="L133" i="2"/>
  <c r="B144" i="1"/>
  <c r="J268" i="2"/>
  <c r="B145" i="1"/>
  <c r="L268" i="2"/>
  <c r="J269" i="2"/>
  <c r="B146" i="1"/>
  <c r="L269" i="2"/>
  <c r="B147" i="1"/>
  <c r="L270" i="2"/>
  <c r="B148" i="1"/>
  <c r="L272" i="2"/>
  <c r="K142" i="1"/>
  <c r="K107" i="1"/>
  <c r="K76" i="1"/>
  <c r="M107" i="1"/>
  <c r="M76" i="1"/>
  <c r="B149" i="1"/>
  <c r="B150" i="1"/>
  <c r="B151" i="1"/>
  <c r="B152" i="1"/>
  <c r="B153" i="1"/>
  <c r="M142" i="1"/>
  <c r="J277" i="2"/>
  <c r="B154" i="1"/>
  <c r="K148" i="1"/>
  <c r="M148" i="1"/>
  <c r="J278" i="2"/>
  <c r="L277" i="2"/>
  <c r="B155" i="1"/>
  <c r="K153" i="1"/>
  <c r="M153" i="1"/>
  <c r="J279" i="2"/>
  <c r="L278" i="2"/>
  <c r="B156" i="1"/>
  <c r="K154" i="1"/>
  <c r="M154" i="1"/>
  <c r="L279" i="2"/>
  <c r="B157" i="1"/>
  <c r="B158" i="1"/>
  <c r="B159" i="1"/>
  <c r="B160" i="1"/>
  <c r="B161" i="1"/>
  <c r="K155" i="1"/>
  <c r="M155" i="1"/>
  <c r="L280" i="2"/>
  <c r="B162" i="1"/>
  <c r="K156" i="1"/>
  <c r="M156" i="1"/>
  <c r="J286" i="2"/>
  <c r="B163" i="1"/>
  <c r="K161" i="1"/>
  <c r="M161" i="1"/>
  <c r="L286" i="2"/>
  <c r="B164" i="1"/>
  <c r="K162" i="1"/>
  <c r="M162" i="1"/>
  <c r="L287" i="2"/>
  <c r="B165" i="1"/>
  <c r="K163" i="1"/>
  <c r="M163" i="1"/>
  <c r="J291" i="2"/>
  <c r="B166" i="1"/>
  <c r="B167" i="1"/>
  <c r="B168" i="1"/>
  <c r="B169" i="1"/>
  <c r="B170" i="1"/>
  <c r="B171" i="1"/>
  <c r="K164" i="1"/>
  <c r="M164" i="1"/>
  <c r="L291" i="2"/>
  <c r="J292" i="2"/>
  <c r="B172" i="1"/>
  <c r="J293" i="2"/>
  <c r="L292" i="2"/>
  <c r="B173" i="1"/>
  <c r="L293" i="2"/>
  <c r="B174" i="1"/>
  <c r="L294" i="2"/>
  <c r="B175" i="1"/>
  <c r="J299" i="2"/>
  <c r="B176" i="1"/>
  <c r="J300" i="2"/>
  <c r="L299" i="2"/>
  <c r="B177" i="1"/>
  <c r="K172" i="1"/>
  <c r="M172" i="1"/>
  <c r="J301" i="2"/>
  <c r="L300" i="2"/>
  <c r="B178" i="1"/>
  <c r="K173" i="1"/>
  <c r="M173" i="1"/>
  <c r="L301" i="2"/>
  <c r="J302" i="2"/>
  <c r="B179" i="1"/>
  <c r="K174" i="1"/>
  <c r="M174" i="1"/>
  <c r="L302" i="2"/>
  <c r="J303" i="2"/>
  <c r="B180" i="1"/>
  <c r="K175" i="1"/>
  <c r="M175" i="1"/>
  <c r="J304" i="2"/>
  <c r="L303" i="2"/>
  <c r="B181" i="1"/>
  <c r="K176" i="1"/>
  <c r="M176" i="1"/>
  <c r="J305" i="2"/>
  <c r="L304" i="2"/>
  <c r="B182" i="1"/>
  <c r="K177" i="1"/>
  <c r="M177" i="1"/>
  <c r="L305" i="2"/>
  <c r="J306" i="2"/>
  <c r="B183" i="1"/>
  <c r="B184" i="1"/>
  <c r="B185" i="1"/>
  <c r="B186" i="1"/>
  <c r="B187" i="1"/>
  <c r="B188" i="1"/>
  <c r="B189" i="1"/>
  <c r="B190" i="1"/>
  <c r="B191" i="1"/>
  <c r="K178" i="1"/>
  <c r="M178" i="1"/>
  <c r="J307" i="2"/>
  <c r="L306" i="2"/>
  <c r="B192" i="1"/>
  <c r="K182" i="1"/>
  <c r="M182" i="1"/>
  <c r="K179" i="1"/>
  <c r="M179" i="1"/>
  <c r="L307" i="2"/>
  <c r="B193" i="1"/>
  <c r="K180" i="1"/>
  <c r="M180" i="1"/>
  <c r="L308" i="2"/>
  <c r="B194" i="1"/>
  <c r="K181" i="1"/>
  <c r="M181" i="1"/>
  <c r="L310" i="2"/>
  <c r="B195" i="1"/>
  <c r="L315" i="2"/>
  <c r="B196" i="1"/>
  <c r="B197" i="1"/>
  <c r="J317" i="2"/>
  <c r="B198" i="1"/>
  <c r="B199" i="1"/>
  <c r="K195" i="1"/>
  <c r="M195" i="1"/>
  <c r="J318" i="2"/>
  <c r="L317" i="2"/>
  <c r="B200" i="1"/>
  <c r="K197" i="1"/>
  <c r="M197" i="1"/>
  <c r="J319" i="2"/>
  <c r="L318" i="2"/>
  <c r="B201" i="1"/>
  <c r="J320" i="2"/>
  <c r="L319" i="2"/>
  <c r="B202" i="1"/>
  <c r="J321" i="2"/>
  <c r="L320" i="2"/>
  <c r="B203" i="1"/>
  <c r="J322" i="2"/>
  <c r="L321" i="2"/>
  <c r="B204" i="1"/>
  <c r="J323" i="2"/>
  <c r="L322" i="2"/>
  <c r="B205" i="1"/>
  <c r="J324" i="2"/>
  <c r="L323" i="2"/>
  <c r="B206" i="1"/>
  <c r="B207" i="1"/>
  <c r="K191" i="1"/>
  <c r="M191" i="1"/>
  <c r="L324" i="2"/>
  <c r="J325" i="2"/>
  <c r="B208" i="1"/>
  <c r="B209" i="1"/>
  <c r="B210" i="1"/>
  <c r="B211" i="1"/>
  <c r="B212" i="1"/>
  <c r="B213" i="1"/>
  <c r="B214" i="1"/>
  <c r="K205" i="1"/>
  <c r="M205" i="1"/>
  <c r="K192" i="1"/>
  <c r="M192" i="1"/>
  <c r="J326" i="2"/>
  <c r="L325" i="2"/>
  <c r="B215" i="1"/>
  <c r="K207" i="1"/>
  <c r="M207" i="1"/>
  <c r="K193" i="1"/>
  <c r="M193" i="1"/>
  <c r="J327" i="2"/>
  <c r="L326" i="2"/>
  <c r="B216" i="1"/>
  <c r="K194" i="1"/>
  <c r="M194" i="1"/>
  <c r="J328" i="2"/>
  <c r="L327" i="2"/>
  <c r="B217" i="1"/>
  <c r="J329" i="2"/>
  <c r="L328" i="2"/>
  <c r="B218" i="1"/>
  <c r="B219" i="1"/>
  <c r="B220" i="1"/>
  <c r="B221" i="1"/>
  <c r="J330" i="2"/>
  <c r="L329" i="2"/>
  <c r="B222" i="1"/>
  <c r="J331" i="2"/>
  <c r="L330" i="2"/>
  <c r="B223" i="1"/>
  <c r="J332" i="2"/>
  <c r="L331" i="2"/>
  <c r="B224" i="1"/>
  <c r="K199" i="1"/>
  <c r="M199" i="1"/>
  <c r="L332" i="2"/>
  <c r="B225" i="1"/>
  <c r="K200" i="1"/>
  <c r="M200" i="1"/>
  <c r="L333" i="2"/>
  <c r="B226" i="1"/>
  <c r="K201" i="1"/>
  <c r="M201" i="1"/>
  <c r="L335" i="2"/>
  <c r="B227" i="1"/>
  <c r="K202" i="1"/>
  <c r="M202" i="1"/>
  <c r="L338" i="2"/>
  <c r="B228" i="1"/>
  <c r="K203" i="1"/>
  <c r="M203" i="1"/>
  <c r="J341" i="2"/>
  <c r="B229" i="1"/>
  <c r="K204" i="1"/>
  <c r="M204" i="1"/>
  <c r="L341" i="2"/>
  <c r="J342" i="2"/>
  <c r="B230" i="1"/>
  <c r="J343" i="2"/>
  <c r="L342" i="2"/>
  <c r="B231" i="1"/>
  <c r="L343" i="2"/>
  <c r="J344" i="2"/>
  <c r="B232" i="1"/>
  <c r="B233" i="1"/>
  <c r="B234" i="1"/>
  <c r="B235" i="1"/>
  <c r="J345" i="2"/>
  <c r="L344" i="2"/>
  <c r="B236" i="1"/>
  <c r="K231" i="1"/>
  <c r="M231" i="1"/>
  <c r="L345" i="2"/>
  <c r="B237" i="1"/>
  <c r="L346" i="2"/>
  <c r="B238" i="1"/>
  <c r="L348" i="2"/>
  <c r="B239" i="1"/>
  <c r="L352" i="2"/>
  <c r="B240" i="1"/>
  <c r="J354" i="2"/>
  <c r="B241" i="1"/>
  <c r="J355" i="2"/>
  <c r="L354" i="2"/>
  <c r="B242" i="1"/>
  <c r="K214" i="1"/>
  <c r="M214" i="1"/>
  <c r="J356" i="2"/>
  <c r="L355" i="2"/>
  <c r="B243" i="1"/>
  <c r="B244" i="1"/>
  <c r="K215" i="1"/>
  <c r="M215" i="1"/>
  <c r="J357" i="2"/>
  <c r="L356" i="2"/>
  <c r="K242" i="1"/>
  <c r="M242" i="1"/>
  <c r="B245" i="1"/>
  <c r="B246" i="1"/>
  <c r="B247" i="1"/>
  <c r="B248" i="1"/>
  <c r="B249" i="1"/>
  <c r="B250" i="1"/>
  <c r="K216" i="1"/>
  <c r="M216" i="1"/>
  <c r="J358" i="2"/>
  <c r="L357" i="2"/>
  <c r="K244" i="1"/>
  <c r="M244" i="1"/>
  <c r="B251" i="1"/>
  <c r="J359" i="2"/>
  <c r="L358" i="2"/>
  <c r="B252" i="1"/>
  <c r="J360" i="2"/>
  <c r="L359" i="2"/>
  <c r="B253" i="1"/>
  <c r="B254" i="1"/>
  <c r="J361" i="2"/>
  <c r="L360" i="2"/>
  <c r="B255" i="1"/>
  <c r="B256" i="1"/>
  <c r="B257" i="1"/>
  <c r="B258" i="1"/>
  <c r="K252" i="1"/>
  <c r="M252" i="1"/>
  <c r="L361" i="2"/>
  <c r="B259" i="1"/>
  <c r="K165" i="1"/>
  <c r="L362" i="2"/>
  <c r="B260" i="1"/>
  <c r="K222" i="1"/>
  <c r="M222" i="1"/>
  <c r="L365" i="2"/>
  <c r="B261" i="1"/>
  <c r="K223" i="1"/>
  <c r="M223" i="1"/>
  <c r="L370" i="2"/>
  <c r="B262" i="1"/>
  <c r="K224" i="1"/>
  <c r="M224" i="1"/>
  <c r="J373" i="2"/>
  <c r="B263" i="1"/>
  <c r="K225" i="1"/>
  <c r="M225" i="1"/>
  <c r="L373" i="2"/>
  <c r="J374" i="2"/>
  <c r="B264" i="1"/>
  <c r="K226" i="1"/>
  <c r="M226" i="1"/>
  <c r="J375" i="2"/>
  <c r="L374" i="2"/>
  <c r="B265" i="1"/>
  <c r="B266" i="1"/>
  <c r="K227" i="1"/>
  <c r="M227" i="1"/>
  <c r="J376" i="2"/>
  <c r="L375" i="2"/>
  <c r="B267" i="1"/>
  <c r="B268" i="1"/>
  <c r="B269" i="1"/>
  <c r="B270" i="1"/>
  <c r="B271" i="1"/>
  <c r="K264" i="1"/>
  <c r="M264" i="1"/>
  <c r="K228" i="1"/>
  <c r="M228" i="1"/>
  <c r="J377" i="2"/>
  <c r="L376" i="2"/>
  <c r="B272" i="1"/>
  <c r="K266" i="1"/>
  <c r="M266" i="1"/>
  <c r="K229" i="1"/>
  <c r="M229" i="1"/>
  <c r="J378" i="2"/>
  <c r="L377" i="2"/>
  <c r="B273" i="1"/>
  <c r="K230" i="1"/>
  <c r="M230" i="1"/>
  <c r="J379" i="2"/>
  <c r="L378" i="2"/>
  <c r="B274" i="1"/>
  <c r="L379" i="2"/>
  <c r="J380" i="2"/>
  <c r="B275" i="1"/>
  <c r="J381" i="2"/>
  <c r="L380" i="2"/>
  <c r="B276" i="1"/>
  <c r="J382" i="2"/>
  <c r="L381" i="2"/>
  <c r="B277" i="1"/>
  <c r="L382" i="2"/>
  <c r="J383" i="2"/>
  <c r="B278" i="1"/>
  <c r="B279" i="1"/>
  <c r="K235" i="1"/>
  <c r="M235" i="1"/>
  <c r="J384" i="2"/>
  <c r="L383" i="2"/>
  <c r="B280" i="1"/>
  <c r="B281" i="1"/>
  <c r="B282" i="1"/>
  <c r="B283" i="1"/>
  <c r="K277" i="1"/>
  <c r="M277" i="1"/>
  <c r="K236" i="1"/>
  <c r="M236" i="1"/>
  <c r="L384" i="2"/>
  <c r="B284" i="1"/>
  <c r="K279" i="1"/>
  <c r="M279" i="1"/>
  <c r="K237" i="1"/>
  <c r="M237" i="1"/>
  <c r="L385" i="2"/>
  <c r="B285" i="1"/>
  <c r="K238" i="1"/>
  <c r="M238" i="1"/>
  <c r="L387" i="2"/>
  <c r="B286" i="1"/>
  <c r="B287" i="1"/>
  <c r="K239" i="1"/>
  <c r="M239" i="1"/>
  <c r="J389" i="2"/>
  <c r="B288" i="1"/>
  <c r="B289" i="1"/>
  <c r="K285" i="1"/>
  <c r="M285" i="1"/>
  <c r="K240" i="1"/>
  <c r="M240" i="1"/>
  <c r="J390" i="2"/>
  <c r="L390" i="2"/>
  <c r="L389" i="2"/>
  <c r="B290" i="1"/>
  <c r="B291" i="1"/>
  <c r="B292" i="1"/>
  <c r="K241" i="1"/>
  <c r="M241" i="1"/>
  <c r="J391" i="2"/>
  <c r="L391" i="2"/>
  <c r="K287" i="1"/>
  <c r="K254" i="1"/>
  <c r="K217" i="1"/>
  <c r="M254" i="1"/>
  <c r="M217" i="1"/>
  <c r="B293" i="1"/>
  <c r="J392" i="2"/>
  <c r="L392" i="2"/>
  <c r="B294" i="1"/>
  <c r="L393" i="2"/>
  <c r="B295" i="1"/>
  <c r="L395" i="2"/>
  <c r="B296" i="1"/>
  <c r="B297" i="1"/>
  <c r="B298" i="1"/>
  <c r="B299" i="1"/>
  <c r="B300" i="1"/>
  <c r="B301" i="1"/>
  <c r="L401" i="2"/>
  <c r="B302" i="1"/>
  <c r="K295" i="1"/>
  <c r="M295" i="1"/>
  <c r="J403" i="2"/>
  <c r="L403" i="2"/>
  <c r="B303" i="1"/>
  <c r="B304" i="1"/>
  <c r="B305" i="1"/>
  <c r="B306" i="1"/>
  <c r="J404" i="2"/>
  <c r="L404" i="2"/>
  <c r="B307" i="1"/>
  <c r="K302" i="1"/>
  <c r="M302" i="1"/>
  <c r="J405" i="2"/>
  <c r="B308" i="1"/>
  <c r="J406" i="2"/>
  <c r="L406" i="2"/>
  <c r="L405" i="2"/>
  <c r="B309" i="1"/>
  <c r="K250" i="1"/>
  <c r="M250" i="1"/>
  <c r="L407" i="2"/>
  <c r="B310" i="1"/>
  <c r="K251" i="1"/>
  <c r="M251" i="1"/>
  <c r="J411" i="2"/>
  <c r="L411" i="2"/>
  <c r="B311" i="1"/>
  <c r="B312" i="1"/>
  <c r="B313" i="1"/>
  <c r="B314" i="1"/>
  <c r="J412" i="2"/>
  <c r="L412" i="2"/>
  <c r="B315" i="1"/>
  <c r="J413" i="2"/>
  <c r="B316" i="1"/>
  <c r="J414" i="2"/>
  <c r="L414" i="2"/>
  <c r="L413" i="2"/>
  <c r="B317" i="1"/>
  <c r="J415" i="2"/>
  <c r="L415" i="2"/>
  <c r="B318" i="1"/>
  <c r="J416" i="2"/>
  <c r="L416" i="2"/>
  <c r="B319" i="1"/>
  <c r="J417" i="2"/>
  <c r="L417" i="2"/>
  <c r="B320" i="1"/>
  <c r="J418" i="2"/>
  <c r="L418" i="2"/>
  <c r="B321" i="1"/>
  <c r="K259" i="1"/>
  <c r="M259" i="1"/>
  <c r="L419" i="2"/>
  <c r="B322" i="1"/>
  <c r="K260" i="1"/>
  <c r="M260" i="1"/>
  <c r="J428" i="2"/>
  <c r="L428" i="2"/>
  <c r="B323" i="1"/>
  <c r="K261" i="1"/>
  <c r="M261" i="1"/>
  <c r="J429" i="2"/>
  <c r="B324" i="1"/>
  <c r="B325" i="1"/>
  <c r="K262" i="1"/>
  <c r="M262" i="1"/>
  <c r="J430" i="2"/>
  <c r="L430" i="2"/>
  <c r="L429" i="2"/>
  <c r="B326" i="1"/>
  <c r="B327" i="1"/>
  <c r="B328" i="1"/>
  <c r="B329" i="1"/>
  <c r="B330" i="1"/>
  <c r="K323" i="1"/>
  <c r="M323" i="1"/>
  <c r="K263" i="1"/>
  <c r="M263" i="1"/>
  <c r="J431" i="2"/>
  <c r="L431" i="2"/>
  <c r="B331" i="1"/>
  <c r="B332" i="1"/>
  <c r="K325" i="1"/>
  <c r="M325" i="1"/>
  <c r="J432" i="2"/>
  <c r="B333" i="1"/>
  <c r="K330" i="1"/>
  <c r="M330" i="1"/>
  <c r="K271" i="1"/>
  <c r="M271" i="1"/>
  <c r="B334" i="1"/>
  <c r="K272" i="1"/>
  <c r="M272" i="1"/>
  <c r="B335" i="1"/>
  <c r="K273" i="1"/>
  <c r="M273" i="1"/>
  <c r="B336" i="1"/>
  <c r="K274" i="1"/>
  <c r="M274" i="1"/>
  <c r="B337" i="1"/>
  <c r="K275" i="1"/>
  <c r="M275" i="1"/>
  <c r="B338" i="1"/>
  <c r="K276" i="1"/>
  <c r="M276" i="1"/>
  <c r="B339" i="1"/>
  <c r="K283" i="1"/>
  <c r="M283" i="1"/>
  <c r="B340" i="1"/>
  <c r="K284" i="1"/>
  <c r="M284" i="1"/>
  <c r="B341" i="1"/>
  <c r="M287" i="1"/>
  <c r="B342" i="1"/>
  <c r="K292" i="1"/>
  <c r="M292" i="1"/>
  <c r="B343" i="1"/>
  <c r="K293" i="1"/>
  <c r="M293" i="1"/>
  <c r="B344" i="1"/>
  <c r="K294" i="1"/>
  <c r="M294" i="1"/>
  <c r="B345" i="1"/>
  <c r="K301" i="1"/>
  <c r="M301" i="1"/>
  <c r="B346" i="1"/>
  <c r="K306" i="1"/>
  <c r="M306" i="1"/>
  <c r="B347" i="1"/>
  <c r="K307" i="1"/>
  <c r="M307" i="1"/>
  <c r="B348" i="1"/>
  <c r="K308" i="1"/>
  <c r="M308" i="1"/>
  <c r="B349" i="1"/>
  <c r="B350" i="1"/>
  <c r="K309" i="1"/>
  <c r="M309" i="1"/>
  <c r="B351" i="1"/>
  <c r="B352" i="1"/>
  <c r="B353" i="1"/>
  <c r="K348" i="1"/>
  <c r="M348" i="1"/>
  <c r="K314" i="1"/>
  <c r="M314" i="1"/>
  <c r="B354" i="1"/>
  <c r="B355" i="1"/>
  <c r="B356" i="1"/>
  <c r="M350" i="1"/>
  <c r="K315" i="1"/>
  <c r="M315" i="1"/>
  <c r="B357" i="1"/>
  <c r="K316" i="1"/>
  <c r="M316" i="1"/>
  <c r="B358" i="1"/>
  <c r="K317" i="1"/>
  <c r="M317" i="1"/>
  <c r="B359" i="1"/>
  <c r="K318" i="1"/>
  <c r="M318" i="1"/>
  <c r="B360" i="1"/>
  <c r="K319" i="1"/>
  <c r="M319" i="1"/>
  <c r="B361" i="1"/>
  <c r="K320" i="1"/>
  <c r="M320" i="1"/>
  <c r="B362" i="1"/>
  <c r="B363" i="1"/>
  <c r="K321" i="1"/>
  <c r="M321" i="1"/>
  <c r="B364" i="1"/>
  <c r="B365" i="1"/>
  <c r="B366" i="1"/>
  <c r="B367" i="1"/>
  <c r="K361" i="1"/>
  <c r="M361" i="1"/>
  <c r="K322" i="1"/>
  <c r="M322" i="1"/>
  <c r="B368" i="1"/>
  <c r="B369" i="1"/>
  <c r="K332" i="1"/>
  <c r="M332" i="1"/>
  <c r="B370" i="1"/>
  <c r="K367" i="1"/>
  <c r="M367" i="1"/>
  <c r="K333" i="1"/>
  <c r="M333" i="1"/>
  <c r="B371" i="1"/>
  <c r="K334" i="1"/>
  <c r="M334" i="1"/>
  <c r="B372" i="1"/>
  <c r="K335" i="1"/>
  <c r="M335" i="1"/>
  <c r="B373" i="1"/>
  <c r="K336" i="1"/>
  <c r="M336" i="1"/>
  <c r="B374" i="1"/>
  <c r="K337" i="1"/>
  <c r="M337" i="1"/>
  <c r="B375" i="1"/>
  <c r="K338" i="1"/>
  <c r="M338" i="1"/>
  <c r="B376" i="1"/>
  <c r="K339" i="1"/>
  <c r="M339" i="1"/>
  <c r="B377" i="1"/>
  <c r="K340" i="1"/>
  <c r="M340" i="1"/>
  <c r="B378" i="1"/>
  <c r="B379" i="1"/>
  <c r="B380" i="1"/>
  <c r="K341" i="1"/>
  <c r="M341" i="1"/>
  <c r="B381" i="1"/>
  <c r="B382" i="1"/>
  <c r="B383" i="1"/>
  <c r="B384" i="1"/>
  <c r="B385" i="1"/>
  <c r="K377" i="1"/>
  <c r="M377" i="1"/>
  <c r="K342" i="1"/>
  <c r="M342" i="1"/>
  <c r="B386" i="1"/>
  <c r="B387" i="1"/>
  <c r="B388" i="1"/>
  <c r="K380" i="1"/>
  <c r="M380" i="1"/>
  <c r="K343" i="1"/>
  <c r="M343" i="1"/>
  <c r="B389" i="1"/>
  <c r="K385" i="1"/>
  <c r="M385" i="1"/>
  <c r="K344" i="1"/>
  <c r="M344" i="1"/>
  <c r="B390" i="1"/>
  <c r="K345" i="1"/>
  <c r="M345" i="1"/>
  <c r="B391" i="1"/>
  <c r="K346" i="1"/>
  <c r="M346" i="1"/>
  <c r="B392" i="1"/>
  <c r="K347" i="1"/>
  <c r="M347" i="1"/>
  <c r="B393" i="1"/>
  <c r="K356" i="1"/>
  <c r="M356" i="1"/>
  <c r="B394" i="1"/>
  <c r="K357" i="1"/>
  <c r="M357" i="1"/>
  <c r="B395" i="1"/>
  <c r="K358" i="1"/>
  <c r="M358" i="1"/>
  <c r="B396" i="1"/>
  <c r="K359" i="1"/>
  <c r="M359" i="1"/>
  <c r="B397" i="1"/>
  <c r="K360" i="1"/>
  <c r="M360" i="1"/>
  <c r="B398" i="1"/>
  <c r="K369" i="1"/>
  <c r="M369" i="1"/>
  <c r="B399" i="1"/>
  <c r="K370" i="1"/>
  <c r="M370" i="1"/>
  <c r="B400" i="1"/>
  <c r="K371" i="1"/>
  <c r="M371" i="1"/>
  <c r="B401" i="1"/>
  <c r="B402" i="1"/>
  <c r="K372" i="1"/>
  <c r="M372" i="1"/>
  <c r="B403" i="1"/>
  <c r="B404" i="1"/>
  <c r="K400" i="1"/>
  <c r="M400" i="1"/>
  <c r="K373" i="1"/>
  <c r="M373" i="1"/>
  <c r="B405" i="1"/>
  <c r="K402" i="1"/>
  <c r="M402" i="1"/>
  <c r="K374" i="1"/>
  <c r="M374" i="1"/>
  <c r="B406" i="1"/>
  <c r="K375" i="1"/>
  <c r="M375" i="1"/>
  <c r="B407" i="1"/>
  <c r="K376" i="1"/>
  <c r="M376" i="1"/>
  <c r="B408" i="1"/>
  <c r="K388" i="1"/>
  <c r="M388" i="1"/>
  <c r="B409" i="1"/>
  <c r="B410" i="1"/>
  <c r="K389" i="1"/>
  <c r="M389" i="1"/>
  <c r="B411" i="1"/>
  <c r="B412" i="1"/>
  <c r="B413" i="1"/>
  <c r="B414" i="1"/>
  <c r="B415" i="1"/>
  <c r="B416" i="1"/>
  <c r="K310" i="1"/>
  <c r="K408" i="1"/>
  <c r="M408" i="1"/>
  <c r="K390" i="1"/>
  <c r="M390" i="1"/>
  <c r="M165" i="1"/>
  <c r="M310" i="1"/>
  <c r="M48" i="1"/>
  <c r="B417" i="1"/>
  <c r="B418" i="1"/>
  <c r="K391" i="1"/>
  <c r="M391" i="1"/>
  <c r="B419" i="1"/>
  <c r="K416" i="1"/>
  <c r="M416" i="1"/>
  <c r="K392" i="1"/>
  <c r="M392" i="1"/>
  <c r="B420" i="1"/>
  <c r="K393" i="1"/>
  <c r="M393" i="1"/>
  <c r="B421" i="1"/>
  <c r="K394" i="1"/>
  <c r="M394" i="1"/>
  <c r="B422" i="1"/>
  <c r="K395" i="1"/>
  <c r="M395" i="1"/>
  <c r="B423" i="1"/>
  <c r="B424" i="1"/>
  <c r="B425" i="1"/>
  <c r="B426" i="1"/>
  <c r="K396" i="1"/>
  <c r="M396" i="1"/>
  <c r="B427" i="1"/>
  <c r="K422" i="1"/>
  <c r="M422" i="1"/>
  <c r="K397" i="1"/>
  <c r="M397" i="1"/>
  <c r="B428" i="1"/>
  <c r="K398" i="1"/>
  <c r="M398" i="1"/>
  <c r="B429" i="1"/>
  <c r="K399" i="1"/>
  <c r="M399" i="1"/>
  <c r="B430" i="1"/>
  <c r="K404" i="1"/>
  <c r="M404" i="1"/>
  <c r="B431" i="1"/>
  <c r="K405" i="1"/>
  <c r="M405" i="1"/>
  <c r="B432" i="1"/>
  <c r="K406" i="1"/>
  <c r="M406" i="1"/>
  <c r="B433" i="1"/>
  <c r="K407" i="1"/>
  <c r="M407" i="1"/>
  <c r="B434" i="1"/>
  <c r="K418" i="1"/>
  <c r="M418" i="1"/>
  <c r="B435" i="1"/>
  <c r="B436" i="1"/>
  <c r="B437" i="1"/>
  <c r="B438" i="1"/>
  <c r="B439" i="1"/>
  <c r="B440" i="1"/>
  <c r="B441" i="1"/>
  <c r="B442" i="1"/>
  <c r="B443" i="1"/>
  <c r="K419" i="1"/>
  <c r="M419" i="1"/>
  <c r="K410" i="1"/>
  <c r="K363" i="1"/>
  <c r="M363" i="1"/>
  <c r="M410" i="1"/>
  <c r="B444" i="1"/>
  <c r="M434" i="1"/>
  <c r="K420" i="1"/>
  <c r="M420" i="1"/>
  <c r="B445" i="1"/>
  <c r="K421" i="1"/>
  <c r="M421" i="1"/>
  <c r="B446" i="1"/>
  <c r="K426" i="1"/>
  <c r="M426" i="1"/>
  <c r="B447" i="1"/>
  <c r="K427" i="1"/>
  <c r="M427" i="1"/>
  <c r="B448" i="1"/>
  <c r="K428" i="1"/>
  <c r="M428" i="1"/>
  <c r="B449" i="1"/>
  <c r="B450" i="1"/>
  <c r="K429" i="1"/>
  <c r="M429" i="1"/>
  <c r="K430" i="1"/>
  <c r="M430" i="1"/>
  <c r="K431" i="1"/>
  <c r="M431" i="1"/>
  <c r="K432" i="1"/>
  <c r="M432" i="1"/>
  <c r="K433" i="1"/>
  <c r="M433" i="1"/>
  <c r="K443" i="1"/>
  <c r="M443" i="1"/>
  <c r="K444" i="1"/>
  <c r="M444" i="1"/>
  <c r="K445" i="1"/>
  <c r="M445" i="1"/>
  <c r="K446" i="1"/>
  <c r="M446" i="1"/>
  <c r="K447" i="1"/>
  <c r="M447" i="1"/>
  <c r="K448" i="1"/>
  <c r="M448" i="1"/>
</calcChain>
</file>

<file path=xl/sharedStrings.xml><?xml version="1.0" encoding="utf-8"?>
<sst xmlns="http://schemas.openxmlformats.org/spreadsheetml/2006/main" count="4553" uniqueCount="1308">
  <si>
    <t>BACKGROUND - BLACK SCREEN</t>
  </si>
  <si>
    <t>I wonder if it won’t be a tad overwhelming… living on my own. Having to do all the chores by myself. What if I’m biting more than I can chew?</t>
  </si>
  <si>
    <t>Well, those thoughts aren’t helping. I’m sure it won’t be that bad. And I’ll always have Evan and Nana if I really need to talk to someone.</t>
  </si>
  <si>
    <t>It’ll all be fine!</t>
  </si>
  <si>
    <t>&lt;BRAKING NOISE&gt;. Screen shakes very lightly.</t>
  </si>
  <si>
    <t>Ok, we’re here. Now I get to unbox everything… yipee… ee?</t>
  </si>
  <si>
    <t>BACKGROUND - LIVING ROOM</t>
  </si>
  <si>
    <t>Well, there are more boxes that I’d like to have to deal with…</t>
  </si>
  <si>
    <t>&lt;KNOCK ON THE DOOR&gt;.</t>
  </si>
  <si>
    <t>Dafuk? I don’t know anyone here, yet…</t>
  </si>
  <si>
    <t>&lt;DOOR OPENS&gt;. LEELA’s sprite pops on screen, behind the dialogue.</t>
  </si>
  <si>
    <t>LEELA</t>
  </si>
  <si>
    <t>Good afternoon! Apologies if I’m knocking at a bad time!!</t>
  </si>
  <si>
    <t>Don’t worry! It’s fine!</t>
  </si>
  <si>
    <t>Oh, I’m glad to hear! Nice to meet you, I’m Leela. I live at the other apartment here on the ground level! The postman dropped this parcel in front of my house, but it was meant for you. I guess there was no one living here yet!</t>
  </si>
  <si>
    <t>Oh, thank you so much, Leela! I am glad to have such a thoughtful neighbour! It’s a nice surprise to have, hahaha!</t>
  </si>
  <si>
    <t>Don’t worry, and thank you! I hope you’ll enjoy the neighbourhood. I am glad we hit it off!</t>
  </si>
  <si>
    <t>I am glad as well, Leela. Front door neighbours, huh? I think we’ll be seeing a lot of each other! Maybe you can come visit when I’m done unboxing everything, hahaha.</t>
  </si>
  <si>
    <t>I’d love to! And you can come visit as well, as long as you don’t mind all my pets. I’ll let you go back to your unboxing, but if you need anything, don’t hesitate to knock, ok?</t>
  </si>
  <si>
    <t>I’m liking you more by the minute, Leela! I’ll take you up on that! Thank you so much!!</t>
  </si>
  <si>
    <t>Don’t worry, don’t worry! Take care!!</t>
  </si>
  <si>
    <t>&lt;DOOR CLOSES&gt;. LEELA’s sprite disappears. Parcel appears on screen (maybe? Can we have a parcel?).</t>
  </si>
  <si>
    <t>Well, now, who’s that from?</t>
  </si>
  <si>
    <t>Oh, it’s from Nana!</t>
  </si>
  <si>
    <t xml:space="preserve">It’s homemade jam. Oh, Nana. You’re just the best! </t>
  </si>
  <si>
    <t>There’s a note, too!</t>
  </si>
  <si>
    <t>NANA’s sprite pops on screen, behind the dialogue.</t>
  </si>
  <si>
    <t>NOTE</t>
  </si>
  <si>
    <t>“Hello, dear. I hope you like my modest gift. I know that moving out is not an easy thing to do, and I also know that you will want to get to work on a full belly!</t>
  </si>
  <si>
    <t>My dear, if you need, anything, anything at all, do not hesitate to call. I might be old, but I am still strong enough to help my dearest grandchild. You are living far from your parents now, but that just means we will be closer than ever.</t>
  </si>
  <si>
    <t>With love, Nana.”</t>
  </si>
  <si>
    <t>NANA’s sprite disappears.</t>
  </si>
  <si>
    <t>Oh, I just love Nana. I am so glad I am living close to her now.</t>
  </si>
  <si>
    <t>But now, it’s time to work… so many boxes… maybe I should ask someone for help?</t>
  </si>
  <si>
    <t>Three buttons appear on screen, showing NANA, EVAN and LEELA’s names. The player has to choose one of them, after which, the plot will proceed, varying in accordance with what has been chosen by the player.</t>
  </si>
  <si>
    <t>CASE 1 - EVAN</t>
  </si>
  <si>
    <t>&lt;PHONE DIALING&gt;. &lt;PHONE RING&gt;. &lt;PHONE PICK UP&gt;. EVAN’s sprite pops on screen when his first line starts, behind the dialogue.</t>
  </si>
  <si>
    <t>Hey, Evan! What’s up?</t>
  </si>
  <si>
    <t>EVAN</t>
  </si>
  <si>
    <t>Not much, how about you?</t>
  </si>
  <si>
    <t>I’m in a bit of a pinch… remember how I was moving? So, uhm… I guess I underestimated the amount of boxes I had coming.</t>
  </si>
  <si>
    <t>Haha, don’t worry! I’ll be there in a jiffy. Can we eat out after we’re done?</t>
  </si>
  <si>
    <t>I don’t know… Maybe order out?</t>
  </si>
  <si>
    <t>Oh, you lazy bum! That’s perfect! Be right there!</t>
  </si>
  <si>
    <t>&lt;PHONE HANGING NOISE.&gt; EVAN’s sprite disappears from screen.</t>
  </si>
  <si>
    <t>Alright, back to work. I wonder if there’s anything good to order food from around here…</t>
  </si>
  <si>
    <t>If only I knew moving out would be so much work…</t>
  </si>
  <si>
    <t>I’d move out anyway! Hahaha!</t>
  </si>
  <si>
    <t>&lt;KNOCK ON THE DOOR&gt;. &lt;DOOR OPENING SOUND&gt;. EVAN’s sprite appears on screen, behind the dialogue.</t>
  </si>
  <si>
    <t>Hey, there, lazy bear!</t>
  </si>
  <si>
    <t>Stooop. You’re so cheesy!</t>
  </si>
  <si>
    <t>I know... and you love it!</t>
  </si>
  <si>
    <t>Hey, I brought you something. You know, so you can think of me and call me more often.</t>
  </si>
  <si>
    <t>Thanks, Evan! You’re so thoughtful, I don’t deserve you.</t>
  </si>
  <si>
    <t>You’ll regret saying that before it gets dark. Now, where are those boxes?</t>
  </si>
  <si>
    <t>About five seconds of &lt;MOVING FURNITURE NOISE&gt;.</t>
  </si>
  <si>
    <t>Alright. I am STARVING. There’s this amazing Chinese place we can order from. I just know you will love their dumplings.</t>
  </si>
  <si>
    <t>Sure thing! Fire away!</t>
  </si>
  <si>
    <t>&lt;LAUGHTER NOISE&gt;. &lt;DISHES BEING USED NOISE&gt;.</t>
  </si>
  <si>
    <t>Oof. Best meal of my life. I gotta go now, but do call if you want to hang out more. &lt;3</t>
  </si>
  <si>
    <t>Today was great, Evan. You’re just the best. Good night!</t>
  </si>
  <si>
    <t>&lt;DOOR CLOSING SOUND&gt;. EVAN’s sprite disappear. ITEM UNLOCK.</t>
  </si>
  <si>
    <t>CASE 2 - NANA</t>
  </si>
  <si>
    <t>&lt;PHONE DIALING&gt;. &lt;PHONE RING&gt;. &lt;PHONE PICK UP&gt;. NANAs sprite pops on screen when his first line starts, behind the dialogue.</t>
  </si>
  <si>
    <t>Hello, Nana! Guess who’s calling?</t>
  </si>
  <si>
    <t>NANA</t>
  </si>
  <si>
    <t>Honey, I might be old, but I do have caller ID.</t>
  </si>
  <si>
    <t>Snarky as always, haha. Nana what are you up to?</t>
  </si>
  <si>
    <t>Not much, just watering the plants. What are you up to, darling?</t>
  </si>
  <si>
    <t>Soooo, I’ve been unboxing my stuff, and I was thinking…</t>
  </si>
  <si>
    <t>Say no more! I’m on my way, dear.</t>
  </si>
  <si>
    <t>Thanks, Nana!!</t>
  </si>
  <si>
    <t>&lt;PHONE HANGING NOISE.&gt; NANA’s sprite disappears from screen.</t>
  </si>
  <si>
    <t>Alright, back to work. I wonder if she’s bringing anything to eat, I’m starved…</t>
  </si>
  <si>
    <t>&lt;KNOCK ON THE DOOR&gt;. &lt;DOOR OPENING SOUND&gt;. NANA’s sprite appears on screen, behind the dialogue.</t>
  </si>
  <si>
    <t>Oh, dear child of mine. It’s been a while. I’ve brought some cookies I had left over, but I didn’t have much on such a short notice. I wish I had more and…</t>
  </si>
  <si>
    <t>Nana, please! Give me a hug. I’m so happy you’re here. Doubly so, since you brought cookies!</t>
  </si>
  <si>
    <t>Oh, you little brat! I was still talking but I can’t resist giving you a hug! Alright, alright, let’s get moving, now.</t>
  </si>
  <si>
    <t>Honey, you sure brought a lot of things. Things I’m sure you will never use and we’re working more than we had to.</t>
  </si>
  <si>
    <t>But I could see so much of your stuff that I hadn’t seen in ages… the pictures, the toys. I missed you so much.</t>
  </si>
  <si>
    <t>Which reminds me… I brought you something for your new house, I hope you like it…</t>
  </si>
  <si>
    <t>Oh, Nana. I love everything you do.</t>
  </si>
  <si>
    <t>Why do you have to make me cry? I am an old woman!</t>
  </si>
  <si>
    <t>Yeah, sure. Only when it suits you.</t>
  </si>
  <si>
    <t>Oh heavens, is that the time? I’d love to reprimand you on that last comment, but I ought to go before it gets dark, honey.</t>
  </si>
  <si>
    <t>I hope you’ll pay me a visit soon. I can cook you proper food if you do! And I’ll be expecting your calls many, many times.</t>
  </si>
  <si>
    <t>Take care, dear.</t>
  </si>
  <si>
    <t>Even if I don’t, I know you will. Thanks, Nana!</t>
  </si>
  <si>
    <t>&lt;DOOR CLOSING SOUND&gt;. NANA’s sprite disappears. ITEM UNLOCK.</t>
  </si>
  <si>
    <t>CASE 3 - LEELA</t>
  </si>
  <si>
    <t>I wonder if Leela has some spare time to help? I guess I’ll try my luck! She lives right here, anyway.</t>
  </si>
  <si>
    <t>&lt;KNOCK ON DOOR&gt;. &lt;DOOR OPENS&gt;. LEELA’s sprite pops on screen.</t>
  </si>
  <si>
    <t>Hey, Leela! Sorry to intrude, but I was wondering if you had some free time? I thought I had less boxes than I turned out to have… and now I’m kinda overwhelmed…</t>
  </si>
  <si>
    <t>But it’s totally ok if you can’t right now! I will totally unders--</t>
  </si>
  <si>
    <t>Hey, hey, sloooow down, hahaha. No need to be so uptight. I am cleaning my cat’s litter box, but I’ll be there in a sec. Leave the door open, I won’t be long.</t>
  </si>
  <si>
    <t>Oh my God, Leela! You’re the best neighbour, ever. Thank you so much!!</t>
  </si>
  <si>
    <t>Well, I better get started!</t>
  </si>
  <si>
    <t xml:space="preserve">I wonder if all the neighbours are amazing like Leela. </t>
  </si>
  <si>
    <t>When I thought of moving out, I never stopped to think about neighbours… this turned out to be a really nice surprise.</t>
  </si>
  <si>
    <t>This does make the process of moving here much happier than I thought it would be.</t>
  </si>
  <si>
    <t>&lt;KNOCK ON DOOR&gt;. LEELA’s sprite pops on screen, behind the dialogue.</t>
  </si>
  <si>
    <t>I know I told you to leave the door open, but is it ok if I come in?</t>
  </si>
  <si>
    <t>Absolutely, Leela! Please come in!</t>
  </si>
  <si>
    <t>Well, it sure is empty here! But this is how it is, when you are moving in. It takes a little while, but you’ll soon be calling this your home.</t>
  </si>
  <si>
    <t>Oh, I can’t wait for that day to come! But I guess I need to start unboxing if I want that to happen, hahaha.</t>
  </si>
  <si>
    <t>You are absolutely right. Well, shall we start then?</t>
  </si>
  <si>
    <t>Yes, Leela! Also… cats? Tell me more about it!</t>
  </si>
  <si>
    <t>Well, telling you I’m crazy for cats would be an understatement…</t>
  </si>
  <si>
    <t>And yeah, this was easy. Taking care of all the pets I rescue from the shelter is just a tad more difficult.</t>
  </si>
  <si>
    <t>Yeah, I bet. Sounds like a lot of work, but it must be nice to have someone to always keep you company.</t>
  </si>
  <si>
    <t>It’s pretty great. I hope you’ll go to the shelter meet a new friend once you’ve settled down.</t>
  </si>
  <si>
    <t>That... sounds like a great idea.</t>
  </si>
  <si>
    <t>Looks like our work is done here. I need to go back to feed the little creatures now, but if you need something else, I’m right next to you.</t>
  </si>
  <si>
    <t>Great! Thanks a lot for your generosity, Leela!</t>
  </si>
  <si>
    <t>Don’t worry about it!</t>
  </si>
  <si>
    <t>Oh, I almost forgot. When I heard somebody was moving in, I got a little something. A little housewarming gift. Hope you like it!</t>
  </si>
  <si>
    <t>Of course, Leela! Thanks so much! I’ll be sure to get you something as soon as I can!</t>
  </si>
  <si>
    <t>That’d be lovely! Have a good night!</t>
  </si>
  <si>
    <t>&lt;DOOR CLOSING SOUND&gt;. LEELA’s sprite disappears. ITEM UNLOCK.</t>
  </si>
  <si>
    <t>BACKGROUND - THE BEDROOM</t>
  </si>
  <si>
    <t>Wow, today was tough, but we managed to do so much!!! I can’t wait to drop dead on my bed. There’s more to do tomorrow.</t>
  </si>
  <si>
    <t>ITEM UNLOCK - BED.</t>
  </si>
  <si>
    <t>Having people help me was nice. It really made me feel like they were putting pieces of them into my house. Pieces that I love having around me.</t>
  </si>
  <si>
    <t>And even though there were people helping me, I’ve also accomplished so much by myself. I feel like things are changing fast, but I like this change.</t>
  </si>
  <si>
    <t>I better sleep now.</t>
  </si>
  <si>
    <t>&lt;GOODNIGHT TUNE&gt;.</t>
  </si>
  <si>
    <t>BACKGROUND - BEDROOM</t>
  </si>
  <si>
    <t>YAAaaawwnnnn... &lt;PAUSE&gt; Oh my, I slept like a log.</t>
  </si>
  <si>
    <t>Well, back to work. I need to get this house up and running before I have to deal with all the campus chores.</t>
  </si>
  <si>
    <t>What is missing? This bedroom still looks sort of empty. I have no place to study, maybe I should go buy a desk? I don’t know…</t>
  </si>
  <si>
    <t>You know what? I’ll just ask someone to hang out with me at the mall today. If I see a lot of stuff, I’ll know what’s missing.</t>
  </si>
  <si>
    <t>Who should I call?</t>
  </si>
  <si>
    <t>Hey, Evan! It’s me.</t>
  </si>
  <si>
    <t>I know it’s you, dummy. What’s up?</t>
  </si>
  <si>
    <t>Duh! So, I was wondering if you wanted to hang out at the mall. My room feels pretty empty and I was thinking of going on a shopping spree. Maybe you could give me ideas...</t>
  </si>
  <si>
    <t>You don’t have to ask me twice! I’ll just shower real fast and then I’ll drive there. Pick you up in… 30 minutes?</t>
  </si>
  <si>
    <t>Perfect! I’ll be waiting! See ya!</t>
  </si>
  <si>
    <t>See ya in a bit!</t>
  </si>
  <si>
    <t>I could get used to seeing Evan with such ease. Back at my old house, we weren’t exactly neighbours, so hanging out wasn’t particularly easy.</t>
  </si>
  <si>
    <t>I hope he invites me to his place sometime soon. He has so many cool gadgets. He’s really funny.</t>
  </si>
  <si>
    <t>&lt;HONK HONK SOUND&gt;.</t>
  </si>
  <si>
    <t>Annnnnd, that must be Evan!</t>
  </si>
  <si>
    <t>BACKGROUND - THE MALL</t>
  </si>
  <si>
    <t>EVAN’s sprite pops on screen when his first line starts, behind the dialogue.</t>
  </si>
  <si>
    <t>You have arrived at your destination.</t>
  </si>
  <si>
    <t>Oh, right. Thanks, Uber driver. Have a nice day!</t>
  </si>
  <si>
    <t>Now you wait a second!</t>
  </si>
  <si>
    <t>Sure, I’ll wait, but I’ll rate you less than five stars.</t>
  </si>
  <si>
    <t>Sure, I guess I asked for it!</t>
  </si>
  <si>
    <t>EVAN’s sprite disappears. &lt;CROWD NOISES&gt; for a couple seconds. EVAN’s sprite pops on the screen, behind the dialogue.</t>
  </si>
  <si>
    <t>So, is there something you’re looking for in particular?</t>
  </si>
  <si>
    <t>Yeah, I’ve immediately realized I have no desk, so that’s a given. But I asked for your help because I wanted something with a little more… personality, I guess?</t>
  </si>
  <si>
    <t>You guess? Are you implying I have no personality? After I’ve been trying so hard? I am wounded!!!</t>
  </si>
  <si>
    <t>Evan, you know that’s not what I meant, unless you want me to join a drama club just to match you!</t>
  </si>
  <si>
    <t>And you should know I’m just teasing. We could just go to that prank store over there after getting your desk. I’m sure we’ll come up with several groundbreaking ideas to get your room started on its way to becoming as amazing as mine.</t>
  </si>
  <si>
    <t>I love how humble you are when it comes to your house. I aspire to be like that one day.</t>
  </si>
  <si>
    <t>All in due time. Now let’s get what we came here for!</t>
  </si>
  <si>
    <t>EVAN’s sprite disappears. &lt;KA-CHING NOISE&gt;. &lt;CAR NOISE&gt;. EVAN’s sprite pops on screen, behind the dialogue.</t>
  </si>
  <si>
    <t>And you have arrived at your final destination… for today.</t>
  </si>
  <si>
    <t>You almost got me there, Evan! Today was really fun. I hope YOU will call me next time.</t>
  </si>
  <si>
    <t>Ouch, I feel obligated to, now! Good night!</t>
  </si>
  <si>
    <t>&lt;CAR SOUND&gt;. EVAN’s sprite disappear. ITEM UNLOCK.</t>
  </si>
  <si>
    <t>&lt;PHONE DIALING&gt;. &lt;PHONE RING&gt;. &lt;PHONE PICK UP&gt;. NANAs sprite pops on screen when her first line starts, behind the dialogue.</t>
  </si>
  <si>
    <t>Hello, Nana! How are you doing?</t>
  </si>
  <si>
    <t>I’m still alive, if that’s what you want to know.</t>
  </si>
  <si>
    <t>Nana! Don’t be so morbid. Are you busy today?</t>
  </si>
  <si>
    <t>Not really, no. Do you want to come see me?</t>
  </si>
  <si>
    <t>Actually… I was thinking if you’d like to go to the mall with me… for a little shopping spree?</t>
  </si>
  <si>
    <t>Yes, I think I can go with you, but would you be a dear and meet me there? We can grab a cab on the way back.</t>
  </si>
  <si>
    <t>Absolutely! I’ll be there in… 20 minutes?</t>
  </si>
  <si>
    <t>Alright! See you there, dear.</t>
  </si>
  <si>
    <t>Let me check now… I think there’s a bus stop two blocks away. Shouldn’t be too hard.</t>
  </si>
  <si>
    <t>&lt;CAR NOISE&gt;. NANA’s sprite pops on screen, behind the dialogue.</t>
  </si>
  <si>
    <t>I thought I’d wait for you here on the bus stop, dear.</t>
  </si>
  <si>
    <t>That’s so thoughtful, Nana. Thanks!</t>
  </si>
  <si>
    <t>Don’t think too much of it, dear. I also took the bus. Now tell me again, what were you in need of that you thought of doing a shopping spree?</t>
  </si>
  <si>
    <t>Well, I need a desk, for sure. I just realized it that when I thought of using my laptop and the bed is kind of uncomfortable… so there’s that.</t>
  </si>
  <si>
    <t>But I also thought that my bedroom was feeling kinda empty and lifeless. I thought of adding a little more warmth to it, and who better to help than you, Nana?</t>
  </si>
  <si>
    <t>Oh, I’m flattered, honey. Well, let’s get you your desk and then we’ll walk around and find a couple of things to make your room cozier. Does that sound good?</t>
  </si>
  <si>
    <t>Yes! No objections!</t>
  </si>
  <si>
    <t>NANA’s sprite disappears. &lt;KA-CHING NOISE&gt;. &lt;CAR NOISE&gt;. NANA’s sprite pops on screen, behind the dialogue.</t>
  </si>
  <si>
    <t>Alright, child. I really hope you will come visit me next time. I am old and I’d love to cook you some nice meals before I die.</t>
  </si>
  <si>
    <t>Nana, we’ve been through this! Stop pretending you’re older than you really are! I will visit you soon, I promise. And you will still live for a while!</t>
  </si>
  <si>
    <t>You’re no fun at all, but I love you anyway. Good night, dear. Sleep tight.</t>
  </si>
  <si>
    <t>NANA’s sprite disappears. &lt;CAR NOISE&gt;. ITEM UNLOCK.</t>
  </si>
  <si>
    <t>&lt;KNOCK ON DOOR&gt;. LEELA’s sprite pops on screen when her first line starts, behind the dialogue.</t>
  </si>
  <si>
    <t xml:space="preserve">Hey, good afternoon! I was going to go to the mall to grab some pet food and groceries… I was wondering if maybe you wanted to come? </t>
  </si>
  <si>
    <t>Since you’re moving in, I thought you might have found out that you forgot something that you desperately need.</t>
  </si>
  <si>
    <t>Leela, are you real? Am I asleep?</t>
  </si>
  <si>
    <t>You’re too funny, hahaha. You’re moving in, we’ve all been there. Maybe you find out you need a screwdriver, a blanket or a pillow… so… do you want to come?</t>
  </si>
  <si>
    <t xml:space="preserve">Honestly, I was just going to ask you to go to the mall with me. </t>
  </si>
  <si>
    <t>It’s settled then! I’ll pull the car around.</t>
  </si>
  <si>
    <t>LEELA’s sprite disappears. &lt;CAR NOISE&gt; for about 5 seconds. LEELA’s sprite pops on the screen, behind the dialogue.</t>
  </si>
  <si>
    <t>So, why did you want to come with me to the mall?</t>
  </si>
  <si>
    <t>Well, at first I realized I had to buy a desk. Then I noticed that my room was looking kinda cold and I felt a little lonely, so I thought of asking you for opinions on what to do about it.</t>
  </si>
  <si>
    <t>If you don’t want to feel lonely, you can always adopt a stray. You’ll feel much less lonely once you do, I guarantee you.</t>
  </si>
  <si>
    <t>Having a pet sounds really fun and I’m definitely considering it. Once I have everything under control I’ll pay the shelter a visit.</t>
  </si>
  <si>
    <t>While you don’t, I find that having cute furniture helps lighten the mood. Maybe you could take a look at some of the things on display at the pet shop.</t>
  </si>
  <si>
    <t>Yeah… I think maybe I’ve been taking myself too seriously. Having something goofy might be just what I need.</t>
  </si>
  <si>
    <t>Definitely worth a try. If I could, I’d take it all home.</t>
  </si>
  <si>
    <t>LEELA’s sprite disappears. &lt;KA-CHING NOISE&gt;. &lt;CAR NOISE&gt;. LEELA’s sprite pops on screen, behind the dialogue.</t>
  </si>
  <si>
    <t>And we’re back. I am already jealous of your new acquisitions! Do you need some help getting it in, or…?</t>
  </si>
  <si>
    <t>Oh, don’t worry, Leela, I can take care of it! Thanks so much for the ride and also for the company!</t>
  </si>
  <si>
    <t>Don’t sweat it. I’m sure you’ll pay me back when I need someone to catsit, hahaha. Have a good one!</t>
  </si>
  <si>
    <t>&lt;DOOR CLOSING SOUND&gt;. LEELA’s sprite disappear. ITEM UNLOCK.</t>
  </si>
  <si>
    <t>BACKGROUND - THE BEDROOM V2</t>
  </si>
  <si>
    <t>Shopping sprees are always nice. Getting to know what’s new on the neighbourhood, hanging out, having fun. It has been only what? Two days since I moved? And I’m already having a blast.</t>
  </si>
  <si>
    <t>And my room is looking pretty neat, too. Not at all like yesterday. &lt;PAUSE&gt; But I think it can get better, still.</t>
  </si>
  <si>
    <t>If my room was a JRPG boss, I bet it would say be saying “THIS IS NOT EVEN MY FINAL FORM!!!!” hahaha.</t>
  </si>
  <si>
    <t>Well, lights off!</t>
  </si>
  <si>
    <t>ITEM UNLOCK - SHELF.</t>
  </si>
  <si>
    <t>Although… it’d be even nicer if I could learn how to do more things by myself, already…</t>
  </si>
  <si>
    <t>One thing at a time.</t>
  </si>
  <si>
    <t>A new day. Last day before I need to enroll and do all that fun stuff on campus...</t>
  </si>
  <si>
    <t>I’ve thought so much about what I need, but what about my guests? What if I want someone to come watch a movie or play video games?</t>
  </si>
  <si>
    <t>I’ve never had to think about guests, though… Evan and Leela both have been living by themselves for a while, so they should have some advice, and Nana has probably had more guests than both Evan and Leela combined.</t>
  </si>
  <si>
    <t>Whose advice do I want?</t>
  </si>
  <si>
    <t>&lt;CELL PHONE RINGING&gt;. EVAN’s sprite pop on screen, under the dialogue, as his first line is shown.</t>
  </si>
  <si>
    <t>Huh? A call. Hello, Evan!</t>
  </si>
  <si>
    <t>Hey, are you busy right now?</t>
  </si>
  <si>
    <t>Not really, I was about to call you.</t>
  </si>
  <si>
    <t>Oh, great! Why don’t you come over? I bought some snacks and new games and I know how much you want to check on all the new things I’ve set up since the last time you came here.</t>
  </si>
  <si>
    <t>I really do, especially since I’ve been thinking about what to do to make my house more hospitable for guests, as well.</t>
  </si>
  <si>
    <t>Perfect. I’ll give you some killer pointers and everyone that’s younger than 30 will be dying to visit you whenever they can.</t>
  </si>
  <si>
    <t>Unless they’re cheerleaders…</t>
  </si>
  <si>
    <t>Yeah, or hipsters, but who cares? I know I don’t. I’ll be waiting for you, ok? See you soon!</t>
  </si>
  <si>
    <t>See you soon!</t>
  </si>
  <si>
    <t>&lt;PHONE HANGING NOISE&gt;. EVAN’s sprite disappears from screen.</t>
  </si>
  <si>
    <t>BACKGROUND - EVAN’S ROOM</t>
  </si>
  <si>
    <t>&lt;DOOR OPENING&gt;. EVAN’s sprite pops on screen, under the dialogue.</t>
  </si>
  <si>
    <t>Welcome to my fortress! It’s been so long since you visited! I am so stoked, hahaha! Come in, come in!</t>
  </si>
  <si>
    <t>You’re so cute when you are excited about something, hahaha. I’m glad I can help you feel this way.</t>
  </si>
  <si>
    <t>EVAN (embarrassed)</t>
  </si>
  <si>
    <t>Well, you’re my bestest friend in the world. If I wasn’t excited for having you over, there’d be something horribly wrong with me.</t>
  </si>
  <si>
    <t>Evan, please. I’m teasing you! Also, wow, your place looks even more awesome than I remember.</t>
  </si>
  <si>
    <t>I know, right? I put a lot of thought into this.</t>
  </si>
  <si>
    <t>Yeah, then help me put some thought into MY room so you can feel at home when YOU’RE there, too!</t>
  </si>
  <si>
    <t>Wow, are you saying that you feel like my place feel like home to you? That means a lot to me, for reals.</t>
  </si>
  <si>
    <t>You feel like home, Evan. But they way you put your place together definitely helps, too.</t>
  </si>
  <si>
    <t>Aw, you feel like home too. But there’s no guest right here. I’ll whoop your ass all the same when we turn that video game on.</t>
  </si>
  <si>
    <t>Ooooh, you’ll regret saying that!!!!</t>
  </si>
  <si>
    <t>EVAN’s sprite disappears. &lt;ARCADE SOUNDS&gt; for about 5 seconds. EVAN’s sprite pops on screen, under the dialogue.</t>
  </si>
  <si>
    <t>Well, you certainly have some nerve… coming to my place, asking for my advice and then handing me my ass on a platter! When did you get so good?</t>
  </si>
  <si>
    <t>I was BORN good, baby. It’s late, though, and you have sparked some ideas on my mind. Will you give me a ride home?</t>
  </si>
  <si>
    <t>Sure, sure. Big day tomorrow, huh?</t>
  </si>
  <si>
    <t>The start of bigger things, I suppose.</t>
  </si>
  <si>
    <t>Yeah… but you’ll ace it.</t>
  </si>
  <si>
    <t>Let’s go give you that ride then!</t>
  </si>
  <si>
    <t>EVAN’s sprite disappears. &lt;CAR SOUNDS&gt; for about 3 seconds. EVAN’s sprite pops on screen, under the dialogue.</t>
  </si>
  <si>
    <t>Have a good night… and… hey?</t>
  </si>
  <si>
    <t>Huh?</t>
  </si>
  <si>
    <t>See you tomorrow?</t>
  </si>
  <si>
    <t>Of course, you goof!</t>
  </si>
  <si>
    <t>Good night and... rest your head on the many times I beat you today!</t>
  </si>
  <si>
    <t>Oh you little---</t>
  </si>
  <si>
    <t>&lt;DOOR CLOSES&gt;. ITEM UNLOCK.</t>
  </si>
  <si>
    <t>&lt;CELL PHONE DIALING&gt;. &lt;CELL PHONE RINGING&gt;. NANA’s sprite pop on screen, under the dialogue, as her first line is shown.</t>
  </si>
  <si>
    <t>Hello, Nana! Today is the day.</t>
  </si>
  <si>
    <t>Sorry, dear, I don’t follow.</t>
  </si>
  <si>
    <t>Well you’ve been asking me to visit you...</t>
  </si>
  <si>
    <t>Oh, right. I just assumed you’d never find the time to visit your old, dying grandma.</t>
  </si>
  <si>
    <t>Well, let me know if you die, then I won’t.</t>
  </si>
  <si>
    <t>Look right here, you---</t>
  </si>
  <si>
    <t>Nana, I’m joking. That was a joke, hahaha. So… can I come?</t>
  </si>
  <si>
    <t>As if you even needed to ask… yes, yes, come. But come with time, because I’ll be cooking and baking all the things you like.</t>
  </si>
  <si>
    <t>Alright! Can’t wait!!</t>
  </si>
  <si>
    <t xml:space="preserve">EVAN’s sprite disappears from screen. &lt;CAR NOISE&gt;. </t>
  </si>
  <si>
    <t>BACKGROUND - NANA’S ROOM</t>
  </si>
  <si>
    <t>&lt;DOOR OPENING&gt;. NANA’s sprite pops on screen, under the dialogue.</t>
  </si>
  <si>
    <t>Do come in, dear. I’ve made some tea and opened some biscuits so you can eat and talk to me while I get the food ready.</t>
  </si>
  <si>
    <t>Sure thing! Your house, your rules.</t>
  </si>
  <si>
    <t>My home is not about rules, dear. It’s about giving love, giving food, and giving my time both to me and to my guests.</t>
  </si>
  <si>
    <t>It’s like you’re reading my mind. I’ve been wondering what is it that I want my guests to feel when they come over.</t>
  </si>
  <si>
    <t>So asides, from stuffing your face on my food, you did have another reason to call me, huh?</t>
  </si>
  <si>
    <t>Well, I really just thought you lived enough to give me solid advice about having guests over. You make it sound like it’s a bad thing, Nana.</t>
  </si>
  <si>
    <t>It’s not a bad thing at all, sweetie. You see, the thing about having your home is that it’s not about purchasing things and littering your house with things. It about how your relationship with your house is built.</t>
  </si>
  <si>
    <t>You will need different things as you grow up and grow old, and you’ll realize you’re changing, and the meaning of safe space will also change. But there’s one thing that won’t ever change.</t>
  </si>
  <si>
    <t>Your home will always be the place in which you feel loved. Either by yourself, or by other people. I like to think that my home is also the home of all the people that I love.</t>
  </si>
  <si>
    <t>Wow, Nana. That was really deep. I almost forgot how snarky you can be. I like it when you show what’s under that.</t>
  </si>
  <si>
    <t>Just, please, don’t put a lot of pepper on my food to punish me for this comment.</t>
  </si>
  <si>
    <t>I’ll think about it.</t>
  </si>
  <si>
    <t>Thanks, Nana.</t>
  </si>
  <si>
    <t>NANA’s sprite disappears. &lt;DISH NOISES&gt; for about 5 seconds. NANA’s sprite pops on screen, under the dialogue.</t>
  </si>
  <si>
    <t>Oof!!!!! Spicy, but delicious. You’ll have to try harder next time, Nana!</t>
  </si>
  <si>
    <t>Oh, sweetie. I didn’t spice it up at all. I’ve just found out that I’ve been enjoying pepper a lot more than I used to. I guess you can say it makes me...spicy.</t>
  </si>
  <si>
    <t>Oh. My God. Nana. Please. Don’t ever make that joke again.</t>
  </si>
  <si>
    <t>See, dear? I can find new ways to punish you for disrespecting your elders.</t>
  </si>
  <si>
    <t>Oh, Nana. I love you so much...</t>
  </si>
  <si>
    <t>NANA’s sprite disappears. &lt;CAR SOUNDS&gt; for about 3 seconds. ITEM UNLOCK.</t>
  </si>
  <si>
    <t>Maybe I can invite Leela over, so she can give me honest feedback on what’s missing.</t>
  </si>
  <si>
    <t>&lt;KNOCKING ON DOOR&gt;. &lt;OPENING DOOR&gt;. LEELA’s sprite pops on screen, under the dialogue, as her first line is shown.</t>
  </si>
  <si>
    <t>Leela, hey! Wait… a dog? I thought you were a cat person!</t>
  </si>
  <si>
    <t>Hahaha, yeah I am crazy for cats, but I am an animal lover. Cats, dogs, parakeets. They all live with me. I was just going to walk my dog. Did you need anything?</t>
  </si>
  <si>
    <t>Would you mind if I joined you? I just wanted to talk.</t>
  </si>
  <si>
    <t>You don’t need to ask if you want to talk, silly. Let’s go then.</t>
  </si>
  <si>
    <t>BACKGROUND - STREET</t>
  </si>
  <si>
    <t>So, what did you want to talk about?</t>
  </si>
  <si>
    <t>Well. I realized that for all that I cared for what I’d like in my house, I never asked myself what my guests would enjoy. You have a lot of little guests in your house, so I thought maybe you’d have some pointers.</t>
  </si>
  <si>
    <t>Oh, you are an interesting one. My pets aren’t guests. They live in my house. It is their sanctuary, as much as it is mine.</t>
  </si>
  <si>
    <t>I understand what you think they’re guests. Please don’t think I take offense. I don’t. And I’ll tell what I think about what you’re asking me.</t>
  </si>
  <si>
    <t>When I bring a new pet home, I pay very close attention to how they react. What they adapt to, right off the bat. What they have a hard time understanding. What they love. If there’s something that they avoid at all costs.</t>
  </si>
  <si>
    <t>I feel that by learning what they need, I sometimes learn more about myself and what I need as well. You won’t ever have the perfect home, neither for you or your guests. But you can learn to make it better to others, which will make it easier to look into yourself and know what is missing in there to put your heart at ease.</t>
  </si>
  <si>
    <t>When you and your guests are at ease. When you, and everyone else in the house feel like they can be themselves, that’s what a home feels like.</t>
  </si>
  <si>
    <t>Wow, Leela. If having a pet makes you that smart, I want to have one already! Hahaha.</t>
  </si>
  <si>
    <t>Yes, yes… next time we see each other, I’ll take you to the shelter where I work.</t>
  </si>
  <si>
    <t>LEELA’s sprite disappears. ITEM UNLOCK.</t>
  </si>
  <si>
    <t>ITEM UNLOCK - SOFA.</t>
  </si>
  <si>
    <t>BACKGROUND - THE BEDROOM V3</t>
  </si>
  <si>
    <t>Well, and that wraps it up!</t>
  </si>
  <si>
    <t>This has been kinda wild, doing so much in just three days. I feel so accomplished.</t>
  </si>
  <si>
    <t>And tomorrow I’ll start facing a new set of challenges… college. I’m so excited, but also dreading it.</t>
  </si>
  <si>
    <t>But there’s no point in worrying so much. I could do this, and I’ll do that just fine.</t>
  </si>
  <si>
    <t>This will be my home for the next four to five years, after all!</t>
  </si>
  <si>
    <t>Sleeping tight!</t>
  </si>
  <si>
    <t>Lights come off. Background is the black screen. The end.</t>
  </si>
  <si>
    <t>Me</t>
  </si>
  <si>
    <t>imgChar</t>
  </si>
  <si>
    <t>imgScene</t>
  </si>
  <si>
    <t>mult</t>
  </si>
  <si>
    <t>decisions</t>
  </si>
  <si>
    <t>nextId</t>
  </si>
  <si>
    <t>idItem</t>
  </si>
  <si>
    <t>songs</t>
  </si>
  <si>
    <t>/Char/black.png</t>
  </si>
  <si>
    <t>/background/black.png</t>
  </si>
  <si>
    <t>"Next"</t>
  </si>
  <si>
    <t>{"id":27,"charName":"Me","text":"Oh, I just love Nana. I am so glad I am living close to her now.","pathCharacter":"/Char/black.png","pathScene":"/background/black.png","multiple":0,"decisions":["Next"],"nextId":[28],"idItem":[]},</t>
  </si>
  <si>
    <t>{"id":29,"charName":"","text":"&lt;PHONE DIALING&gt;. &lt;PHONE RING&gt;. &lt;PHONE PICK UP&gt;. EVAN’s sprite pops on screen when his first line starts, behind the dialogue.","pathCharacter":"/Char/black.png","pathScene":"/background/black.png","multiple":0,"decisions":["Next"],"nextId":[30],"idItem":[]},</t>
  </si>
  <si>
    <t>{"id":30,"charName":"Me","text":"Hey, Evan! What’s up?","pathCharacter":"/Char/black.png","pathScene":"/background/black.png","multiple":0,"decisions":["Next"],"nextId":[31],"idItem":[]},</t>
  </si>
  <si>
    <t>{"id":31,"charName":"EVAN","text":"Not much, how about you?","pathCharacter":"/Char/black.png","pathScene":"/background/black.png","multiple":0,"decisions":["Next"],"nextId":[32],"idItem":[]},</t>
  </si>
  <si>
    <t>{"id":32,"charName":"Me","text":"I’m in a bit of a pinch… remember how I was moving? So, uhm… I guess I underestimated the amount of boxes I had coming.","pathCharacter":"/Char/black.png","pathScene":"/background/black.png","multiple":0,"decisions":["Next"],"nextId":[33],"idItem":[]},</t>
  </si>
  <si>
    <t>{"id":33,"charName":"EVAN","text":"Haha, don’t worry! I’ll be there in a jiffy. Can we eat out after we’re done?","pathCharacter":"/Char/black.png","pathScene":"/background/black.png","multiple":0,"decisions":["Next"],"nextId":[34],"idItem":[]},</t>
  </si>
  <si>
    <t>{"id":34,"charName":"Me","text":"I don’t know… Maybe order out?","pathCharacter":"/Char/black.png","pathScene":"/background/black.png","multiple":0,"decisions":["Next"],"nextId":[35],"idItem":[]},</t>
  </si>
  <si>
    <t>{"id":35,"charName":"EVAN","text":"Oh, you lazy bum! That’s perfect! Be right there!","pathCharacter":"/Char/black.png","pathScene":"/background/black.png","multiple":0,"decisions":["Next"],"nextId":[36],"idItem":[]},</t>
  </si>
  <si>
    <t>{"id":36,"charName":"","text":"&lt;PHONE HANGING NOISE.&gt; EVAN’s sprite disappears from screen.","pathCharacter":"/Char/black.png","pathScene":"/background/black.png","multiple":0,"decisions":["Next"],"nextId":[37],"idItem":[]},</t>
  </si>
  <si>
    <t>{"id":37,"charName":"Me","text":"Alright, back to work. I wonder if there’s anything good to order food from around here…","pathCharacter":"/Char/black.png","pathScene":"/background/black.png","multiple":0,"decisions":["Next"],"nextId":[38],"idItem":[]},</t>
  </si>
  <si>
    <t>{"id":38,"charName":"Me","text":"If only I knew moving out would be so much work…","pathCharacter":"/Char/black.png","pathScene":"/background/black.png","multiple":0,"decisions":["Next"],"nextId":[39],"idItem":[]},</t>
  </si>
  <si>
    <t>{"id":39,"charName":"Me","text":"I’d move out anyway! Hahaha!","pathCharacter":"/Char/black.png","pathScene":"/background/black.png","multiple":0,"decisions":["Next"],"nextId":[40],"idItem":[]},</t>
  </si>
  <si>
    <t>{"id":40,"charName":"","text":"&lt;KNOCK ON THE DOOR&gt;. &lt;DOOR OPENING SOUND&gt;. EVAN’s sprite appears on screen, behind the dialogue.","pathCharacter":"/Char/black.png","pathScene":"/background/black.png","multiple":0,"decisions":["Next"],"nextId":[41],"idItem":[]},</t>
  </si>
  <si>
    <t>{"id":41,"charName":"EVAN","text":"Hey, there, lazy bear!","pathCharacter":"/Char/black.png","pathScene":"/background/black.png","multiple":0,"decisions":["Next"],"nextId":[42],"idItem":[]},</t>
  </si>
  <si>
    <t>{"id":42,"charName":"Me","text":"Stooop. You’re so cheesy!","pathCharacter":"/Char/black.png","pathScene":"/background/black.png","multiple":0,"decisions":["Next"],"nextId":[43],"idItem":[]},</t>
  </si>
  <si>
    <t>{"id":43,"charName":"EVAN","text":"I know... and you love it!","pathCharacter":"/Char/black.png","pathScene":"/background/black.png","multiple":0,"decisions":["Next"],"nextId":[44],"idItem":[]},</t>
  </si>
  <si>
    <t>{"id":44,"charName":"EVAN","text":"Hey, I brought you something. You know, so you can think of me and call me more often.","pathCharacter":"/Char/black.png","pathScene":"/background/black.png","multiple":0,"decisions":["Next"],"nextId":[45],"idItem":[]},</t>
  </si>
  <si>
    <t>{"id":45,"charName":"Me","text":"Thanks, Evan! You’re so thoughtful, I don’t deserve you.","pathCharacter":"/Char/black.png","pathScene":"/background/black.png","multiple":0,"decisions":["Next"],"nextId":[46],"idItem":[]},</t>
  </si>
  <si>
    <t>{"id":46,"charName":"EVAN","text":"You’ll regret saying that before it gets dark. Now, where are those boxes?","pathCharacter":"/Char/black.png","pathScene":"/background/black.png","multiple":0,"decisions":["Next"],"nextId":[47],"idItem":[]},</t>
  </si>
  <si>
    <t>{"id":47,"charName":"","text":"About five seconds of &lt;MOVING FURNITURE NOISE&gt;.","pathCharacter":"/Char/black.png","pathScene":"/background/black.png","multiple":0,"decisions":["Next"],"nextId":[48],"idItem":[]},</t>
  </si>
  <si>
    <t>{"id":48,"charName":"EVAN","text":"Alright. I am STARVING. There’s this amazing Chinese place we can order from. I just know you will love their dumplings.","pathCharacter":"/Char/black.png","pathScene":"/background/black.png","multiple":0,"decisions":["Next"],"nextId":[49],"idItem":[]},</t>
  </si>
  <si>
    <t>{"id":49,"charName":"Me","text":"Sure thing! Fire away!","pathCharacter":"/Char/black.png","pathScene":"/background/black.png","multiple":0,"decisions":["Next"],"nextId":[50],"idItem":[]},</t>
  </si>
  <si>
    <t>{"id":50,"charName":"","text":"&lt;LAUGHTER NOISE&gt;. &lt;DISHES BEING USED NOISE&gt;.","pathCharacter":"/Char/black.png","pathScene":"/background/black.png","multiple":0,"decisions":["Next"],"nextId":[51],"idItem":[]},</t>
  </si>
  <si>
    <t>{"id":51,"charName":"EVAN","text":"Oof. Best meal of my life. I gotta go now, but do call if you want to hang out more. &lt;3","pathCharacter":"/Char/black.png","pathScene":"/background/black.png","multiple":0,"decisions":["Next"],"nextId":[52],"idItem":[]},</t>
  </si>
  <si>
    <t>{"id":52,"charName":"Me","text":"Today was great, Evan. You’re just the best. Good night!","pathCharacter":"/Char/black.png","pathScene":"/background/black.png","multiple":0,"decisions":["Next"],"nextId":[53],"idItem":[]},</t>
  </si>
  <si>
    <t>{"id":54,"charName":"","text":"&lt;PHONE DIALING&gt;. &lt;PHONE RING&gt;. &lt;PHONE PICK UP&gt;. NANAs sprite pops on screen when his first line starts, behind the dialogue.","pathCharacter":"/Char/black.png","pathScene":"/background/black.png","multiple":0,"decisions":["Next"],"nextId":[55],"idItem":[]},</t>
  </si>
  <si>
    <t>{"id":55,"charName":"Me","text":"Hello, Nana! Guess who’s calling?","pathCharacter":"/Char/black.png","pathScene":"/background/black.png","multiple":0,"decisions":["Next"],"nextId":[56],"idItem":[]},</t>
  </si>
  <si>
    <t>{"id":56,"charName":"NANA","text":"Honey, I might be old, but I do have caller ID.","pathCharacter":"/Char/black.png","pathScene":"/background/black.png","multiple":0,"decisions":["Next"],"nextId":[57],"idItem":[]},</t>
  </si>
  <si>
    <t>{"id":57,"charName":"Me","text":"Snarky as always, haha. Nana what are you up to?","pathCharacter":"/Char/black.png","pathScene":"/background/black.png","multiple":0,"decisions":["Next"],"nextId":[58],"idItem":[]},</t>
  </si>
  <si>
    <t>{"id":58,"charName":"NANA","text":"Not much, just watering the plants. What are you up to, darling?","pathCharacter":"/Char/black.png","pathScene":"/background/black.png","multiple":0,"decisions":["Next"],"nextId":[59],"idItem":[]},</t>
  </si>
  <si>
    <t>{"id":59,"charName":"Me","text":"Soooo, I’ve been unboxing my stuff, and I was thinking…","pathCharacter":"/Char/black.png","pathScene":"/background/black.png","multiple":0,"decisions":["Next"],"nextId":[60],"idItem":[]},</t>
  </si>
  <si>
    <t>{"id":60,"charName":"NANA","text":"Say no more! I’m on my way, dear.","pathCharacter":"/Char/black.png","pathScene":"/background/black.png","multiple":0,"decisions":["Next"],"nextId":[61],"idItem":[]},</t>
  </si>
  <si>
    <t>{"id":61,"charName":"Me","text":"Thanks, Nana!!","pathCharacter":"/Char/black.png","pathScene":"/background/black.png","multiple":0,"decisions":["Next"],"nextId":[62],"idItem":[]},</t>
  </si>
  <si>
    <t>{"id":62,"charName":"","text":"&lt;PHONE HANGING NOISE.&gt; NANA’s sprite disappears from screen.","pathCharacter":"/Char/black.png","pathScene":"/background/black.png","multiple":0,"decisions":["Next"],"nextId":[63],"idItem":[]},</t>
  </si>
  <si>
    <t>{"id":63,"charName":"Me","text":"Alright, back to work. I wonder if she’s bringing anything to eat, I’m starved…","pathCharacter":"/Char/black.png","pathScene":"/background/black.png","multiple":0,"decisions":["Next"],"nextId":[64],"idItem":[]},</t>
  </si>
  <si>
    <t>{"id":64,"charName":"Me","text":"If only I knew moving out would be so much work…","pathCharacter":"/Char/black.png","pathScene":"/background/black.png","multiple":0,"decisions":["Next"],"nextId":[65],"idItem":[]},</t>
  </si>
  <si>
    <t>{"id":65,"charName":"Me","text":"I’d move out anyway! Hahaha!","pathCharacter":"/Char/black.png","pathScene":"/background/black.png","multiple":0,"decisions":["Next"],"nextId":[66],"idItem":[]},</t>
  </si>
  <si>
    <t>{"id":66,"charName":"","text":"&lt;KNOCK ON THE DOOR&gt;. &lt;DOOR OPENING SOUND&gt;. NANA’s sprite appears on screen, behind the dialogue.","pathCharacter":"/Char/black.png","pathScene":"/background/black.png","multiple":0,"decisions":["Next"],"nextId":[67],"idItem":[]},</t>
  </si>
  <si>
    <t>{"id":67,"charName":"NANA","text":"Oh, dear child of mine. It’s been a while. I’ve brought some cookies I had left over, but I didn’t have much on such a short notice. I wish I had more and…","pathCharacter":"/Char/black.png","pathScene":"/background/black.png","multiple":0,"decisions":["Next"],"nextId":[68],"idItem":[]},</t>
  </si>
  <si>
    <t>{"id":68,"charName":"Me","text":"Nana, please! Give me a hug. I’m so happy you’re here. Doubly so, since you brought cookies!","pathCharacter":"/Char/black.png","pathScene":"/background/black.png","multiple":0,"decisions":["Next"],"nextId":[69],"idItem":[]},</t>
  </si>
  <si>
    <t>{"id":69,"charName":"NANA","text":"Oh, you little brat! I was still talking but I can’t resist giving you a hug! Alright, alright, let’s get moving, now.","pathCharacter":"/Char/black.png","pathScene":"/background/black.png","multiple":0,"decisions":["Next"],"nextId":[70],"idItem":[]},</t>
  </si>
  <si>
    <t>{"id":70,"charName":"","text":"About five seconds of &lt;MOVING FURNITURE NOISE&gt;.","pathCharacter":"/Char/black.png","pathScene":"/background/black.png","multiple":0,"decisions":["Next"],"nextId":[71],"idItem":[]},</t>
  </si>
  <si>
    <t>{"id":71,"charName":"NANA","text":"Honey, you sure brought a lot of things. Things I’m sure you will never use and we’re working more than we had to.","pathCharacter":"/Char/black.png","pathScene":"/background/black.png","multiple":0,"decisions":["Next"],"nextId":[72],"idItem":[]},</t>
  </si>
  <si>
    <t>{"id":72,"charName":"NANA","text":"But I could see so much of your stuff that I hadn’t seen in ages… the pictures, the toys. I missed you so much.","pathCharacter":"/Char/black.png","pathScene":"/background/black.png","multiple":0,"decisions":["Next"],"nextId":[73],"idItem":[]},</t>
  </si>
  <si>
    <t>{"id":73,"charName":"NANA","text":"Which reminds me… I brought you something for your new house, I hope you like it…","pathCharacter":"/Char/black.png","pathScene":"/background/black.png","multiple":0,"decisions":["Next"],"nextId":[74],"idItem":[]},</t>
  </si>
  <si>
    <t>{"id":74,"charName":"Me","text":"Oh, Nana. I love everything you do.","pathCharacter":"/Char/black.png","pathScene":"/background/black.png","multiple":0,"decisions":["Next"],"nextId":[75],"idItem":[]},</t>
  </si>
  <si>
    <t>{"id":75,"charName":"NANA","text":"Why do you have to make me cry? I am an old woman!","pathCharacter":"/Char/black.png","pathScene":"/background/black.png","multiple":0,"decisions":["Next"],"nextId":[76],"idItem":[]},</t>
  </si>
  <si>
    <t>{"id":76,"charName":"Me","text":"Yeah, sure. Only when it suits you.","pathCharacter":"/Char/black.png","pathScene":"/background/black.png","multiple":0,"decisions":["Next"],"nextId":[77],"idItem":[]},</t>
  </si>
  <si>
    <t>{"id":77,"charName":"NANA","text":"Oh heavens, is that the time? I’d love to reprimand you on that last comment, but I ought to go before it gets dark, honey.","pathCharacter":"/Char/black.png","pathScene":"/background/black.png","multiple":0,"decisions":["Next"],"nextId":[78],"idItem":[]},</t>
  </si>
  <si>
    <t>{"id":78,"charName":"NANA","text":"I hope you’ll pay me a visit soon. I can cook you proper food if you do! And I’ll be expecting your calls many, many times.","pathCharacter":"/Char/black.png","pathScene":"/background/black.png","multiple":0,"decisions":["Next"],"nextId":[79],"idItem":[]},</t>
  </si>
  <si>
    <t>{"id":79,"charName":"NANA","text":"Take care, dear.","pathCharacter":"/Char/black.png","pathScene":"/background/black.png","multiple":0,"decisions":["Next"],"nextId":[80],"idItem":[]},</t>
  </si>
  <si>
    <t>{"id":80,"charName":"Me","text":"Even if I don’t, I know you will. Thanks, Nana!","pathCharacter":"/Char/black.png","pathScene":"/background/black.png","multiple":0,"decisions":["Next"],"nextId":[81],"idItem":[]},</t>
  </si>
  <si>
    <t>{"id":82,"charName":"Me","text":"I wonder if Leela has some spare time to help? I guess I’ll try my luck! She lives right here, anyway.","pathCharacter":"/Char/black.png","pathScene":"/background/black.png","multiple":0,"decisions":["Next"],"nextId":[83],"idItem":[]},</t>
  </si>
  <si>
    <t>{"id":83,"charName":"","text":"&lt;KNOCK ON DOOR&gt;. &lt;DOOR OPENS&gt;. LEELA’s sprite pops on screen.","pathCharacter":"/Char/black.png","pathScene":"/background/black.png","multiple":0,"decisions":["Next"],"nextId":[84],"idItem":[]},</t>
  </si>
  <si>
    <t>{"id":84,"charName":"Me","text":"Hey, Leela! Sorry to intrude, but I was wondering if you had some free time? I thought I had less boxes than I turned out to have… and now I’m kinda overwhelmed…","pathCharacter":"/Char/black.png","pathScene":"/background/black.png","multiple":0,"decisions":["Next"],"nextId":[85],"idItem":[]},</t>
  </si>
  <si>
    <t>{"id":85,"charName":"Me","text":"But it’s totally ok if you can’t right now! I will totally unders--","pathCharacter":"/Char/black.png","pathScene":"/background/black.png","multiple":0,"decisions":["Next"],"nextId":[86],"idItem":[]},</t>
  </si>
  <si>
    <t>{"id":86,"charName":"LEELA","text":"Hey, hey, sloooow down, hahaha. No need to be so uptight. I am cleaning my cat’s litter box, but I’ll be there in a sec. Leave the door open, I won’t be long.","pathCharacter":"/Char/black.png","pathScene":"/background/black.png","multiple":0,"decisions":["Next"],"nextId":[87],"idItem":[]},</t>
  </si>
  <si>
    <t>{"id":88,"charName":"Me","text":"Well, I better get started!","pathCharacter":"/Char/black.png","pathScene":"/background/black.png","multiple":0,"decisions":["Next"],"nextId":[89],"idItem":[]},</t>
  </si>
  <si>
    <t>{"id":89,"charName":"Me","text":"I wonder if all the neighbours are amazing like Leela. ","pathCharacter":"/Char/black.png","pathScene":"/background/black.png","multiple":0,"decisions":["Next"],"nextId":[90],"idItem":[]},</t>
  </si>
  <si>
    <t>{"id":90,"charName":"Me","text":"When I thought of moving out, I never stopped to think about neighbours… this turned out to be a really nice surprise.","pathCharacter":"/Char/black.png","pathScene":"/background/black.png","multiple":0,"decisions":["Next"],"nextId":[91],"idItem":[]},</t>
  </si>
  <si>
    <t>{"id":91,"charName":"Me","text":"This does make the process of moving here much happier than I thought it would be.","pathCharacter":"/Char/black.png","pathScene":"/background/black.png","multiple":0,"decisions":["Next"],"nextId":[92],"idItem":[]},</t>
  </si>
  <si>
    <t>{"id":92,"charName":"","text":"&lt;KNOCK ON DOOR&gt;. LEELA’s sprite pops on screen, behind the dialogue.","pathCharacter":"/Char/black.png","pathScene":"/background/black.png","multiple":0,"decisions":["Next"],"nextId":[93],"idItem":[]},</t>
  </si>
  <si>
    <t>{"id":93,"charName":"LEELA","text":"I know I told you to leave the door open, but is it ok if I come in?","pathCharacter":"/Char/black.png","pathScene":"/background/black.png","multiple":0,"decisions":["Next"],"nextId":[94],"idItem":[]},</t>
  </si>
  <si>
    <t>{"id":94,"charName":"Me","text":"Absolutely, Leela! Please come in!","pathCharacter":"/Char/black.png","pathScene":"/background/black.png","multiple":0,"decisions":["Next"],"nextId":[95],"idItem":[]},</t>
  </si>
  <si>
    <t>{"id":95,"charName":"LEELA","text":"Well, it sure is empty here! But this is how it is, when you are moving in. It takes a little while, but you’ll soon be calling this your home.","pathCharacter":"/Char/black.png","pathScene":"/background/black.png","multiple":0,"decisions":["Next"],"nextId":[96],"idItem":[]},</t>
  </si>
  <si>
    <t>{"id":96,"charName":"Me","text":"Oh, I can’t wait for that day to come! But I guess I need to start unboxing if I want that to happen, hahaha.","pathCharacter":"/Char/black.png","pathScene":"/background/black.png","multiple":0,"decisions":["Next"],"nextId":[97],"idItem":[]},</t>
  </si>
  <si>
    <t>{"id":97,"charName":"LEELA","text":"You are absolutely right. Well, shall we start then?","pathCharacter":"/Char/black.png","pathScene":"/background/black.png","multiple":0,"decisions":["Next"],"nextId":[98],"idItem":[]},</t>
  </si>
  <si>
    <t>{"id":98,"charName":"Me","text":"Yes, Leela! Also… cats? Tell me more about it!","pathCharacter":"/Char/black.png","pathScene":"/background/black.png","multiple":0,"decisions":["Next"],"nextId":[99],"idItem":[]},</t>
  </si>
  <si>
    <t>{"id":99,"charName":"LEELA","text":"Well, telling you I’m crazy for cats would be an understatement…","pathCharacter":"/Char/black.png","pathScene":"/background/black.png","multiple":0,"decisions":["Next"],"nextId":[100],"idItem":[]},</t>
  </si>
  <si>
    <t>{"id":100,"charName":"","text":"About five seconds of &lt;MOVING FURNITURE NOISE&gt;.","pathCharacter":"/Char/black.png","pathScene":"/background/black.png","multiple":0,"decisions":["Next"],"nextId":[101],"idItem":[]},</t>
  </si>
  <si>
    <t>{"id":101,"charName":"LEELA","text":"And yeah, this was easy. Taking care of all the pets I rescue from the shelter is just a tad more difficult.","pathCharacter":"/Char/black.png","pathScene":"/background/black.png","multiple":0,"decisions":["Next"],"nextId":[102],"idItem":[]},</t>
  </si>
  <si>
    <t>{"id":102,"charName":"Me","text":"Yeah, I bet. Sounds like a lot of work, but it must be nice to have someone to always keep you company.","pathCharacter":"/Char/black.png","pathScene":"/background/black.png","multiple":0,"decisions":["Next"],"nextId":[103],"idItem":[]},</t>
  </si>
  <si>
    <t>{"id":103,"charName":"LEELA","text":"It’s pretty great. I hope you’ll go to the shelter meet a new friend once you’ve settled down.","pathCharacter":"/Char/black.png","pathScene":"/background/black.png","multiple":0,"decisions":["Next"],"nextId":[104],"idItem":[]},</t>
  </si>
  <si>
    <t>{"id":104,"charName":"Me","text":"That... sounds like a great idea.","pathCharacter":"/Char/black.png","pathScene":"/background/black.png","multiple":0,"decisions":["Next"],"nextId":[105],"idItem":[]},</t>
  </si>
  <si>
    <t>{"id":105,"charName":"LEELA","text":"Looks like our work is done here. I need to go back to feed the little creatures now, but if you need something else, I’m right next to you.","pathCharacter":"/Char/black.png","pathScene":"/background/black.png","multiple":0,"decisions":["Next"],"nextId":[106],"idItem":[]},</t>
  </si>
  <si>
    <t>{"id":106,"charName":"Me","text":"Great! Thanks a lot for your generosity, Leela!","pathCharacter":"/Char/black.png","pathScene":"/background/black.png","multiple":0,"decisions":["Next"],"nextId":[107],"idItem":[]},</t>
  </si>
  <si>
    <t>{"id":107,"charName":"LEELA","text":"Don’t worry about it!","pathCharacter":"/Char/black.png","pathScene":"/background/black.png","multiple":0,"decisions":["Next"],"nextId":[108],"idItem":[]},</t>
  </si>
  <si>
    <t>{"id":108,"charName":"LEELA","text":"Oh, I almost forgot. When I heard somebody was moving in, I got a little something. A little housewarming gift. Hope you like it!","pathCharacter":"/Char/black.png","pathScene":"/background/black.png","multiple":0,"decisions":["Next"],"nextId":[109],"idItem":[]},</t>
  </si>
  <si>
    <t>{"id":109,"charName":"Me","text":"Of course, Leela! Thanks so much! I’ll be sure to get you something as soon as I can!","pathCharacter":"/Char/black.png","pathScene":"/background/black.png","multiple":0,"decisions":["Next"],"nextId":[110],"idItem":[]},</t>
  </si>
  <si>
    <t>{"id":110,"charName":"LEELA","text":"That’d be lovely! Have a good night!","pathCharacter":"/Char/black.png","pathScene":"/background/black.png","multiple":0,"decisions":["Next"],"nextId":[111],"idItem":[]},</t>
  </si>
  <si>
    <t>{"id":0,"charName":"Me","text":"I wonder if it won’t be a tad overwhelming… living on my own. Having to do all the chores by myself. What if I’m biting more than I can chew?","pathCharacter":"/Char/black.png","pathScene":"/background/black.png","multiple":0,"decisions":["Next"],"nextId":[1],"idItem":[]},</t>
  </si>
  <si>
    <t>{"id":1,"charName":"Me","text":"Well, those thoughts aren’t helping. I’m sure it won’t be that bad. And I’ll always have Evan and Nana if I really need to talk to someone.","pathCharacter":"/Char/black.png","pathScene":"/background/black.png","multiple":0,"decisions":["Next"],"nextId":[2],"idItem":[]},</t>
  </si>
  <si>
    <t>{"id":2,"charName":"Me","text":"It’ll all be fine!","pathCharacter":"/Char/black.png","pathScene":"/background/black.png","multiple":0,"decisions":["Next"],"nextId":[3],"idItem":[]},</t>
  </si>
  <si>
    <t>{"id":3,"charName":"","text":"&lt;BRAKING NOISE&gt;. Screen shakes very lightly.","pathCharacter":"/Char/black.png","pathScene":"/background/black.png","multiple":0,"decisions":["Next"],"nextId":[4],"idItem":[]},</t>
  </si>
  <si>
    <t>{"id":4,"charName":"Me","text":"Ok, we’re here. Now I get to unbox everything… yipee… ee?","pathCharacter":"/Char/black.png","pathScene":"/background/black.png","multiple":0,"decisions":["Next"],"nextId":[5],"idItem":[]},</t>
  </si>
  <si>
    <t>{"id":5,"charName":"Me","text":"Well, there are more boxes that I’d like to have to deal with…","pathCharacter":"/Char/black.png","pathScene":"/background/black.png","multiple":0,"decisions":["Next"],"nextId":[6],"idItem":[]},</t>
  </si>
  <si>
    <t>{"id":6,"charName":"","text":"&lt;KNOCK ON THE DOOR&gt;.","pathCharacter":"/Char/black.png","pathScene":"/background/black.png","multiple":0,"decisions":["Next"],"nextId":[7],"idItem":[]},</t>
  </si>
  <si>
    <t>{"id":7,"charName":"Me","text":"Dafuk? I don’t know anyone here, yet…","pathCharacter":"/Char/black.png","pathScene":"/background/black.png","multiple":0,"decisions":["Next"],"nextId":[8],"idItem":[]},</t>
  </si>
  <si>
    <t>{"id":8,"charName":"","text":"&lt;DOOR OPENS&gt;. LEELA’s sprite pops on screen, behind the dialogue.","pathCharacter":"/Char/black.png","pathScene":"/background/black.png","multiple":0,"decisions":["Next"],"nextId":[9],"idItem":[]},</t>
  </si>
  <si>
    <t>{"id":9,"charName":"LEELA","text":"Good afternoon! Apologies if I’m knocking at a bad time!!","pathCharacter":"/Char/black.png","pathScene":"/background/black.png","multiple":0,"decisions":["Next"],"nextId":[10],"idItem":[]},</t>
  </si>
  <si>
    <t>{"id":10,"charName":"Me","text":"Don’t worry! It’s fine!","pathCharacter":"/Char/black.png","pathScene":"/background/black.png","multiple":0,"decisions":["Next"],"nextId":[11],"idItem":[]},</t>
  </si>
  <si>
    <t>{"id":11,"charName":"LEELA","text":"Oh, I’m glad to hear! Nice to meet you, I’m Leela. I live at the other apartment here on the ground level! The postman dropped this parcel in front of my house, but it was meant for you. I guess there was no one living here yet!","pathCharacter":"/Char/black.png","pathScene":"/background/black.png","multiple":0,"decisions":["Next"],"nextId":[12],"idItem":[]},</t>
  </si>
  <si>
    <t>{"id":12,"charName":"Me","text":"Oh, thank you so much, Leela! I am glad to have such a thoughtful neighbour! It’s a nice surprise to have, hahaha!","pathCharacter":"/Char/black.png","pathScene":"/background/black.png","multiple":0,"decisions":["Next"],"nextId":[13],"idItem":[]},</t>
  </si>
  <si>
    <t>{"id":13,"charName":"LEELA","text":"Don’t worry, and thank you! I hope you’ll enjoy the neighbourhood. I am glad we hit it off!","pathCharacter":"/Char/black.png","pathScene":"/background/black.png","multiple":0,"decisions":["Next"],"nextId":[14],"idItem":[]},</t>
  </si>
  <si>
    <t>{"id":14,"charName":"Me","text":"I am glad as well, Leela. Front door neighbours, huh? I think we’ll be seeing a lot of each other! Maybe you can come visit when I’m done unboxing everything, hahaha.","pathCharacter":"/Char/black.png","pathScene":"/background/black.png","multiple":0,"decisions":["Next"],"nextId":[15],"idItem":[]},</t>
  </si>
  <si>
    <t>{"id":15,"charName":"LEELA","text":"I’d love to! And you can come visit as well, as long as you don’t mind all my pets. I’ll let you go back to your unboxing, but if you need anything, don’t hesitate to knock, ok?","pathCharacter":"/Char/black.png","pathScene":"/background/black.png","multiple":0,"decisions":["Next"],"nextId":[16],"idItem":[]},</t>
  </si>
  <si>
    <t>{"id":16,"charName":"Me","text":"I’m liking you more by the minute, Leela! I’ll take you up on that! Thank you so much!!","pathCharacter":"/Char/black.png","pathScene":"/background/black.png","multiple":0,"decisions":["Next"],"nextId":[17],"idItem":[]},</t>
  </si>
  <si>
    <t>{"id":17,"charName":"LEELA","text":"Don’t worry, don’t worry! Take care!!","pathCharacter":"/Char/black.png","pathScene":"/background/black.png","multiple":0,"decisions":["Next"],"nextId":[18],"idItem":[]},</t>
  </si>
  <si>
    <t>{"id":18,"charName":"","text":"&lt;DOOR CLOSES&gt;. LEELA’s sprite disappears. Parcel appears on screen (maybe? Can we have a parcel?).","pathCharacter":"/Char/black.png","pathScene":"/background/black.png","multiple":0,"decisions":["Next"],"nextId":[19],"idItem":[]},</t>
  </si>
  <si>
    <t>{"id":19,"charName":"Me","text":"Well, now, who’s that from?","pathCharacter":"/Char/black.png","pathScene":"/background/black.png","multiple":0,"decisions":["Next"],"nextId":[20],"idItem":[]},</t>
  </si>
  <si>
    <t>{"id":20,"charName":"Me","text":"Oh, it’s from Nana!","pathCharacter":"/Char/black.png","pathScene":"/background/black.png","multiple":0,"decisions":["Next"],"nextId":[21],"idItem":[]},</t>
  </si>
  <si>
    <t>{"id":21,"charName":"Me","text":"It’s homemade jam. Oh, Nana. You’re just the best! ","pathCharacter":"/Char/black.png","pathScene":"/background/black.png","multiple":0,"decisions":["Next"],"nextId":[22],"idItem":[]},</t>
  </si>
  <si>
    <t>{"id":23,"charName":"NOTE","text":"“Hello, dear. I hope you like my modest gift. I know that moving out is not an easy thing to do, and I also know that you will want to get to work on a full belly!","pathCharacter":"/Char/black.png","pathScene":"/background/black.png","multiple":0,"decisions":["Next"],"nextId":[24],"idItem":[]},</t>
  </si>
  <si>
    <t>{"id":22,"charName":"Me","text":"There’s a note, too!","pathCharacter":"/Char/black.png","pathScene":"/background/black.png","multiple":0,"decisions":["Next"],"nextId":[23],"idItem":[]},</t>
  </si>
  <si>
    <t>{"id":24,"charName":"NOTE","text":"My dear, if you need, anything, anything at all, do not hesitate to call. I might be old, but I am still strong enough to help my dearest grandchild. You are living far from your parents now, but that just means we will be closer than ever.","pathCharacter":"/Char/black.png","pathScene":"/background/black.png","multiple":0,"decisions":["Next"],"nextId":[25],"idItem":[]},</t>
  </si>
  <si>
    <t>{"id":25,"charName":"NOTE","text":"With love, Nana.”","pathCharacter":"/Char/black.png","pathScene":"/background/black.png","multiple":0,"decisions":["Next"],"nextId":[26],"idItem":[]},</t>
  </si>
  <si>
    <t>{"id":26,"charName":"","text":"NANA’s sprite disappears.","pathCharacter":"/Char/black.png","pathScene":"/background/black.png","multiple":0,"decisions":["Next"],"nextId":[27],"idItem":[]},</t>
  </si>
  <si>
    <t>{"id":28,"charName":"Me","text":"But now, it’s time to work… so many boxes… maybe I should ask someone for help?","pathCharacter":"/Char/black.png","pathScene":"/background/black.png","multiple":0,"decisions":["Next"],"nextId":[29],"idItem":[]},</t>
  </si>
  <si>
    <t>{"id":53,"charName":"","text":"&lt;DOOR CLOSING SOUND&gt;. EVAN’s sprite disappear. ITEM UNLOCK.","pathCharacter":"/Char/black.png","pathScene":"/background/black.png","multiple":0,"decisions":["Next"],"nextId":[54],"idItem":[]},</t>
  </si>
  <si>
    <t>{"id":81,"charName":"","text":"&lt;DOOR CLOSING SOUND&gt;. NANA’s sprite disappears. ITEM UNLOCK.","pathCharacter":"/Char/black.png","pathScene":"/background/black.png","multiple":0,"decisions":["Next"],"nextId":[82],"idItem":[]},</t>
  </si>
  <si>
    <t>{"id":87,"charName":"Me","text":"Oh my God, Leela! You’re the best neighbour, ever. Thank you so much!!","pathCharacter":"/Char/black.png","pathScene":"/background/black.png","multiple":0,"decisions":["Next"],"nextId":[88],"idItem":[]},</t>
  </si>
  <si>
    <t>{"id":111,"charName":"","text":"&lt;DOOR CLOSING SOUND&gt;. LEELA’s sprite disappears. ITEM UNLOCK.","pathCharacter":"/Char/black.png","pathScene":"/background/black.png","multiple":0,"decisions":["Next"],"nextId":[112],"idItem":[]},</t>
  </si>
  <si>
    <t>{"id":112,"charName":"Me","text":"Wow, today was tough, but we managed to do so much!!! I can’t wait to drop dead on my bed. There’s more to do tomorrow.","pathCharacter":"/Char/black.png","pathScene":"/background/black.png","multiple":0,"decisions":["Next"],"nextId":[112],"idItem":[]},</t>
  </si>
  <si>
    <t>{"id":112,"charName":"","text":"ITEM UNLOCK - BED.","pathCharacter":"/Char/black.png","pathScene":"/background/black.png","multiple":0,"decisions":["Next"],"nextId":[113],"idItem":[]},</t>
  </si>
  <si>
    <t>{"id":113,"charName":"Me","text":"Having people help me was nice. It really made me feel like they were putting pieces of them into my house. Pieces that I love having around me.","pathCharacter":"/Char/black.png","pathScene":"/background/black.png","multiple":0,"decisions":["Next"],"nextId":[114],"idItem":[]},</t>
  </si>
  <si>
    <t>{"id":114,"charName":"Me","text":"And even though there were people helping me, I’ve also accomplished so much by myself. I feel like things are changing fast, but I like this change.","pathCharacter":"/Char/black.png","pathScene":"/background/black.png","multiple":0,"decisions":["Next"],"nextId":[115],"idItem":[]},</t>
  </si>
  <si>
    <t>{"id":115,"charName":"Me","text":"I better sleep now.","pathCharacter":"/Char/black.png","pathScene":"/background/black.png","multiple":0,"decisions":["Next"],"nextId":[116],"idItem":[]},</t>
  </si>
  <si>
    <t>{"id":116,"charName":"","text":"&lt;GOODNIGHT TUNE&gt;.","pathCharacter":"/Char/black.png","pathScene":"/background/black.png","multiple":0,"decisions":["Next"],"nextId":[117],"idItem":[]},</t>
  </si>
  <si>
    <t>{"id":117,"charName":"Me","text":"YAAaaawwnnnn... &lt;PAUSE&gt; Oh my, I slept like a log.","pathCharacter":"/Char/black.png","pathScene":"/background/black.png","multiple":0,"decisions":["Next"],"nextId":[118],"idItem":[]},</t>
  </si>
  <si>
    <t>{"id":118,"charName":"Me","text":"Well, back to work. I need to get this house up and running before I have to deal with all the campus chores.","pathCharacter":"/Char/black.png","pathScene":"/background/black.png","multiple":0,"decisions":["Next"],"nextId":[119],"idItem":[]},</t>
  </si>
  <si>
    <t>{"id":119,"charName":"Me","text":"What is missing? This bedroom still looks sort of empty. I have no place to study, maybe I should go buy a desk? I don’t know…","pathCharacter":"/Char/black.png","pathScene":"/background/black.png","multiple":0,"decisions":["Next"],"nextId":[120],"idItem":[]},</t>
  </si>
  <si>
    <t>{"id":120,"charName":"Me","text":"You know what? I’ll just ask someone to hang out with me at the mall today. If I see a lot of stuff, I’ll know what’s missing.","pathCharacter":"/Char/black.png","pathScene":"/background/black.png","multiple":0,"decisions":["Next"],"nextId":[121],"idItem":[]},</t>
  </si>
  <si>
    <t>{"id":121,"charName":"Me","text":"Who should I call?","pathCharacter":"/Char/black.png","pathScene":"/background/black.png","multiple":0,"decisions":["Next"],"nextId":[122],"idItem":[]},</t>
  </si>
  <si>
    <t>{"id":122,"charName":"","text":"&lt;PHONE DIALING&gt;. &lt;PHONE RING&gt;. &lt;PHONE PICK UP&gt;. EVAN’s sprite pops on screen when his first line starts, behind the dialogue.","pathCharacter":"/Char/black.png","pathScene":"/background/black.png","multiple":0,"decisions":["Next"],"nextId":[123],"idItem":[]},</t>
  </si>
  <si>
    <t>{"id":123,"charName":"Me","text":"Hey, Evan! It’s me.","pathCharacter":"/Char/black.png","pathScene":"/background/black.png","multiple":0,"decisions":["Next"],"nextId":[124],"idItem":[]},</t>
  </si>
  <si>
    <t>{"id":124,"charName":"EVAN","text":"I know it’s you, dummy. What’s up?","pathCharacter":"/Char/black.png","pathScene":"/background/black.png","multiple":0,"decisions":["Next"],"nextId":[125],"idItem":[]},</t>
  </si>
  <si>
    <t>{"id":125,"charName":"Me","text":"Duh! So, I was wondering if you wanted to hang out at the mall. My room feels pretty empty and I was thinking of going on a shopping spree. Maybe you could give me ideas...","pathCharacter":"/Char/black.png","pathScene":"/background/black.png","multiple":0,"decisions":["Next"],"nextId":[126],"idItem":[]},</t>
  </si>
  <si>
    <t>{"id":126,"charName":"EVAN","text":"You don’t have to ask me twice! I’ll just shower real fast and then I’ll drive there. Pick you up in… 30 minutes?","pathCharacter":"/Char/black.png","pathScene":"/background/black.png","multiple":0,"decisions":["Next"],"nextId":[127],"idItem":[]},</t>
  </si>
  <si>
    <t>{"id":127,"charName":"Me","text":"Perfect! I’ll be waiting! See ya!","pathCharacter":"/Char/black.png","pathScene":"/background/black.png","multiple":0,"decisions":["Next"],"nextId":[128],"idItem":[]},</t>
  </si>
  <si>
    <t>{"id":128,"charName":"EVAN","text":"See ya in a bit!","pathCharacter":"/Char/black.png","pathScene":"/background/black.png","multiple":0,"decisions":["Next"],"nextId":[129],"idItem":[]},</t>
  </si>
  <si>
    <t>{"id":129,"charName":"","text":"&lt;PHONE HANGING NOISE.&gt; EVAN’s sprite disappears from screen.","pathCharacter":"/Char/black.png","pathScene":"/background/black.png","multiple":0,"decisions":["Next"],"nextId":[130],"idItem":[]},</t>
  </si>
  <si>
    <t>{"id":130,"charName":"Me","text":"I could get used to seeing Evan with such ease. Back at my old house, we weren’t exactly neighbours, so hanging out wasn’t particularly easy.","pathCharacter":"/Char/black.png","pathScene":"/background/black.png","multiple":0,"decisions":["Next"],"nextId":[131],"idItem":[]},</t>
  </si>
  <si>
    <t>{"id":131,"charName":"Me","text":"I hope he invites me to his place sometime soon. He has so many cool gadgets. He’s really funny.","pathCharacter":"/Char/black.png","pathScene":"/background/black.png","multiple":0,"decisions":["Next"],"nextId":[132],"idItem":[]},</t>
  </si>
  <si>
    <t>{"id":132,"charName":"","text":"&lt;HONK HONK SOUND&gt;.","pathCharacter":"/Char/black.png","pathScene":"/background/black.png","multiple":0,"decisions":["Next"],"nextId":[133],"idItem":[]},</t>
  </si>
  <si>
    <t>{"id":133,"charName":"Me","text":"Annnnnd, that must be Evan!","pathCharacter":"/Char/black.png","pathScene":"/background/black.png","multiple":0,"decisions":["Next"],"nextId":[134],"idItem":[]},</t>
  </si>
  <si>
    <t>{"id":134,"charName":"EVAN","text":"You have arrived at your destination.","pathCharacter":"/Char/black.png","pathScene":"/background/black.png","multiple":0,"decisions":["Next"],"nextId":[135],"idItem":[]},</t>
  </si>
  <si>
    <t>{"id":135,"charName":"Me","text":"Oh, right. Thanks, Uber driver. Have a nice day!","pathCharacter":"/Char/black.png","pathScene":"/background/black.png","multiple":0,"decisions":["Next"],"nextId":[136],"idItem":[]},</t>
  </si>
  <si>
    <t>{"id":136,"charName":"EVAN","text":"Now you wait a second!","pathCharacter":"/Char/black.png","pathScene":"/background/black.png","multiple":0,"decisions":["Next"],"nextId":[137],"idItem":[]},</t>
  </si>
  <si>
    <t>{"id":137,"charName":"Me","text":"Sure, I’ll wait, but I’ll rate you less than five stars.","pathCharacter":"/Char/black.png","pathScene":"/background/black.png","multiple":0,"decisions":["Next"],"nextId":[138],"idItem":[]},</t>
  </si>
  <si>
    <t>{"id":138,"charName":"EVAN","text":"Sure, I guess I asked for it!","pathCharacter":"/Char/black.png","pathScene":"/background/black.png","multiple":0,"decisions":["Next"],"nextId":[138],"idItem":[]},</t>
  </si>
  <si>
    <t>{"id":138,"charName":"","text":"","pathCharacter":"/Char/black.png","pathScene":"/background/black.png","multiple":0,"decisions":["Next"],"nextId":[139],"idItem":[]},</t>
  </si>
  <si>
    <t>{"id":139,"charName":"EVAN’s sprite disappears. &lt;CROWD NOISES&gt; for a couple seconds. EVAN’s sprite pops on the screen, behind the dialogue.","text":"","pathCharacter":"/Char/black.png","pathScene":"/background/black.png","multiple":0,"decisions":["Next"],"nextId":[140],"idItem":[]},</t>
  </si>
  <si>
    <t>{"id":140,"charName":"EVAN","text":"So, is there something you’re looking for in particular?","pathCharacter":"/Char/black.png","pathScene":"/background/black.png","multiple":0,"decisions":["Next"],"nextId":[141],"idItem":[]},</t>
  </si>
  <si>
    <t>{"id":141,"charName":"Me","text":"Yeah, I’ve immediately realized I have no desk, so that’s a given. But I asked for your help because I wanted something with a little more… personality, I guess?","pathCharacter":"/Char/black.png","pathScene":"/background/black.png","multiple":0,"decisions":["Next"],"nextId":[142],"idItem":[]},</t>
  </si>
  <si>
    <t>{"id":142,"charName":"EVAN","text":"You guess? Are you implying I have no personality? After I’ve been trying so hard? I am wounded!!!","pathCharacter":"/Char/black.png","pathScene":"/background/black.png","multiple":0,"decisions":["Next"],"nextId":[143],"idItem":[]},</t>
  </si>
  <si>
    <t>{"id":143,"charName":"Me","text":"Evan, you know that’s not what I meant, unless you want me to join a drama club just to match you!","pathCharacter":"/Char/black.png","pathScene":"/background/black.png","multiple":0,"decisions":["Next"],"nextId":[144],"idItem":[]},</t>
  </si>
  <si>
    <t>{"id":144,"charName":"EVAN","text":"And you should know I’m just teasing. We could just go to that prank store over there after getting your desk. I’m sure we’ll come up with several groundbreaking ideas to get your room started on its way to becoming as amazing as mine.","pathCharacter":"/Char/black.png","pathScene":"/background/black.png","multiple":0,"decisions":["Next"],"nextId":[145],"idItem":[]},</t>
  </si>
  <si>
    <t>{"id":145,"charName":"Me","text":"I love how humble you are when it comes to your house. I aspire to be like that one day.","pathCharacter":"/Char/black.png","pathScene":"/background/black.png","multiple":0,"decisions":["Next"],"nextId":[146],"idItem":[]},</t>
  </si>
  <si>
    <t>{"id":146,"charName":"EVAN","text":"All in due time. Now let’s get what we came here for!","pathCharacter":"/Char/black.png","pathScene":"/background/black.png","multiple":0,"decisions":["Next"],"nextId":[147],"idItem":[]},</t>
  </si>
  <si>
    <t>{"id":147,"charName":"EVAN’s sprite disappears. &lt;KA-CHING NOISE&gt;. &lt;CAR NOISE&gt;. EVAN’s sprite pops on screen, behind the dialogue.","text":"","pathCharacter":"/Char/black.png","pathScene":"/background/black.png","multiple":0,"decisions":["Next"],"nextId":[148],"idItem":[]},</t>
  </si>
  <si>
    <t>{"id":148,"charName":"EVAN","text":"And you have arrived at your final destination… for today.","pathCharacter":"/Char/black.png","pathScene":"/background/black.png","multiple":0,"decisions":["Next"],"nextId":[149],"idItem":[]},</t>
  </si>
  <si>
    <t>{"id":149,"charName":"Me","text":"You almost got me there, Evan! Today was really fun. I hope YOU will call me next time.","pathCharacter":"/Char/black.png","pathScene":"/background/black.png","multiple":0,"decisions":["Next"],"nextId":[150],"idItem":[]},</t>
  </si>
  <si>
    <t>{"id":150,"charName":"EVAN","text":"Ouch, I feel obligated to, now! Good night!","pathCharacter":"/Char/black.png","pathScene":"/background/black.png","multiple":0,"decisions":["Next"],"nextId":[151],"idItem":[]},</t>
  </si>
  <si>
    <t>{"id":151,"charName":"","text":"&lt;CAR SOUND&gt;. EVAN’s sprite disappear. ITEM UNLOCK.","pathCharacter":"/Char/black.png","pathScene":"/background/black.png","multiple":0,"decisions":["Next"],"nextId":[152],"idItem":[]},</t>
  </si>
  <si>
    <t>{"id":152,"charName":"","text":"&lt;PHONE DIALING&gt;. &lt;PHONE RING&gt;. &lt;PHONE PICK UP&gt;. NANAs sprite pops on screen when her first line starts, behind the dialogue.","pathCharacter":"/Char/black.png","pathScene":"/background/black.png","multiple":0,"decisions":["Next"],"nextId":[153],"idItem":[]},</t>
  </si>
  <si>
    <t>{"id":153,"charName":"Me","text":"Hello, Nana! How are you doing?","pathCharacter":"/Char/black.png","pathScene":"/background/black.png","multiple":0,"decisions":["Next"],"nextId":[154],"idItem":[]},</t>
  </si>
  <si>
    <t>{"id":154,"charName":"NANA","text":"I’m still alive, if that’s what you want to know.","pathCharacter":"/Char/black.png","pathScene":"/background/black.png","multiple":0,"decisions":["Next"],"nextId":[155],"idItem":[]},</t>
  </si>
  <si>
    <t>{"id":155,"charName":"Me","text":"Nana! Don’t be so morbid. Are you busy today?","pathCharacter":"/Char/black.png","pathScene":"/background/black.png","multiple":0,"decisions":["Next"],"nextId":[156],"idItem":[]},</t>
  </si>
  <si>
    <t>{"id":156,"charName":"NANA","text":"Not really, no. Do you want to come see me?","pathCharacter":"/Char/black.png","pathScene":"/background/black.png","multiple":0,"decisions":["Next"],"nextId":[157],"idItem":[]},</t>
  </si>
  <si>
    <t>{"id":157,"charName":"Me","text":"Actually… I was thinking if you’d like to go to the mall with me… for a little shopping spree?","pathCharacter":"/Char/black.png","pathScene":"/background/black.png","multiple":0,"decisions":["Next"],"nextId":[158],"idItem":[]},</t>
  </si>
  <si>
    <t>{"id":158,"charName":"NANA","text":"Yes, I think I can go with you, but would you be a dear and meet me there? We can grab a cab on the way back.","pathCharacter":"/Char/black.png","pathScene":"/background/black.png","multiple":0,"decisions":["Next"],"nextId":[159],"idItem":[]},</t>
  </si>
  <si>
    <t>{"id":159,"charName":"Me","text":"Absolutely! I’ll be there in… 20 minutes?","pathCharacter":"/Char/black.png","pathScene":"/background/black.png","multiple":0,"decisions":["Next"],"nextId":[160],"idItem":[]},</t>
  </si>
  <si>
    <t>{"id":160,"charName":"NANA","text":"Alright! See you there, dear.","pathCharacter":"/Char/black.png","pathScene":"/background/black.png","multiple":0,"decisions":["Next"],"nextId":[161],"idItem":[]},</t>
  </si>
  <si>
    <t>{"id":161,"charName":"","text":"&lt;PHONE HANGING NOISE.&gt; NANA’s sprite disappears from screen.","pathCharacter":"/Char/black.png","pathScene":"/background/black.png","multiple":0,"decisions":["Next"],"nextId":[162],"idItem":[]},</t>
  </si>
  <si>
    <t>{"id":162,"charName":"Me","text":"Let me check now… I think there’s a bus stop two blocks away. Shouldn’t be too hard.","pathCharacter":"/Char/black.png","pathScene":"/background/black.png","multiple":0,"decisions":["Next"],"nextId":[163],"idItem":[]},</t>
  </si>
  <si>
    <t>{"id":163,"charName":"BACKGROUND - THE MALL","text":"","pathCharacter":"/Char/black.png","pathScene":"/background/black.png","multiple":0,"decisions":["Next"],"nextId":[164],"idItem":[]},</t>
  </si>
  <si>
    <t>{"id":164,"charName":"","text":"&lt;CAR NOISE&gt;. NANA’s sprite pops on screen, behind the dialogue.","pathCharacter":"/Char/black.png","pathScene":"/background/black.png","multiple":0,"decisions":["Next"],"nextId":[165],"idItem":[]},</t>
  </si>
  <si>
    <t>{"id":165,"charName":"NANA","text":"I thought I’d wait for you here on the bus stop, dear.","pathCharacter":"/Char/black.png","pathScene":"/background/black.png","multiple":0,"decisions":["Next"],"nextId":[166],"idItem":[]},</t>
  </si>
  <si>
    <t>{"id":166,"charName":"Me","text":"That’s so thoughtful, Nana. Thanks!","pathCharacter":"/Char/black.png","pathScene":"/background/black.png","multiple":0,"decisions":["Next"],"nextId":[167],"idItem":[]},</t>
  </si>
  <si>
    <t>{"id":167,"charName":"NANA","text":"Don’t think too much of it, dear. I also took the bus. Now tell me again, what were you in need of that you thought of doing a shopping spree?","pathCharacter":"/Char/black.png","pathScene":"/background/black.png","multiple":0,"decisions":["Next"],"nextId":[168],"idItem":[]},</t>
  </si>
  <si>
    <t>{"id":168,"charName":"Me","text":"Well, I need a desk, for sure. I just realized it that when I thought of using my laptop and the bed is kind of uncomfortable… so there’s that.","pathCharacter":"/Char/black.png","pathScene":"/background/black.png","multiple":0,"decisions":["Next"],"nextId":[169],"idItem":[]},</t>
  </si>
  <si>
    <t>{"id":169,"charName":"Me","text":"But I also thought that my bedroom was feeling kinda empty and lifeless. I thought of adding a little more warmth to it, and who better to help than you, Nana?","pathCharacter":"/Char/black.png","pathScene":"/background/black.png","multiple":0,"decisions":["Next"],"nextId":[170],"idItem":[]},</t>
  </si>
  <si>
    <t>{"id":170,"charName":"NANA","text":"Oh, I’m flattered, honey. Well, let’s get you your desk and then we’ll walk around and find a couple of things to make your room cozier. Does that sound good?","pathCharacter":"/Char/black.png","pathScene":"/background/black.png","multiple":0,"decisions":["Next"],"nextId":[171],"idItem":[]},</t>
  </si>
  <si>
    <t>{"id":171,"charName":"Me","text":"Yes! No objections!","pathCharacter":"/Char/black.png","pathScene":"/background/black.png","multiple":0,"decisions":["Next"],"nextId":[172],"idItem":[]},</t>
  </si>
  <si>
    <t>{"id":172,"charName":"NANA’s sprite disappears. &lt;KA-CHING NOISE&gt;. &lt;CAR NOISE&gt;. NANA’s sprite pops on screen, behind the dialogue.","text":"","pathCharacter":"/Char/black.png","pathScene":"/background/black.png","multiple":0,"decisions":["Next"],"nextId":[173],"idItem":[]},</t>
  </si>
  <si>
    <t>{"id":173,"charName":"NANA","text":"Alright, child. I really hope you will come visit me next time. I am old and I’d love to cook you some nice meals before I die.","pathCharacter":"/Char/black.png","pathScene":"/background/black.png","multiple":0,"decisions":["Next"],"nextId":[174],"idItem":[]},</t>
  </si>
  <si>
    <t>{"id":174,"charName":"Me","text":"Nana, we’ve been through this! Stop pretending you’re older than you really are! I will visit you soon, I promise. And you will still live for a while!","pathCharacter":"/Char/black.png","pathScene":"/background/black.png","multiple":0,"decisions":["Next"],"nextId":[175],"idItem":[]},</t>
  </si>
  <si>
    <t>{"id":175,"charName":"NANA","text":"You’re no fun at all, but I love you anyway. Good night, dear. Sleep tight.","pathCharacter":"/Char/black.png","pathScene":"/background/black.png","multiple":0,"decisions":["Next"],"nextId":[176],"idItem":[]},</t>
  </si>
  <si>
    <t>{"id":176,"charName":"NANA’s sprite disappears. &lt;CAR NOISE&gt;. ITEM UNLOCK.","text":"","pathCharacter":"/Char/black.png","pathScene":"/background/black.png","multiple":0,"decisions":["Next"],"nextId":[177],"idItem":[]},</t>
  </si>
  <si>
    <t>{"id":177,"charName":"","text":"&lt;KNOCK ON DOOR&gt;. LEELA’s sprite pops on screen when her first line starts, behind the dialogue.","pathCharacter":"/Char/black.png","pathScene":"/background/black.png","multiple":0,"decisions":["Next"],"nextId":[178],"idItem":[]},</t>
  </si>
  <si>
    <t>{"id":178,"charName":"LEELA","text":"Hey, good afternoon! I was going to go to the mall to grab some pet food and groceries… I was wondering if maybe you wanted to come? ","pathCharacter":"/Char/black.png","pathScene":"/background/black.png","multiple":0,"decisions":["Next"],"nextId":[179],"idItem":[]},</t>
  </si>
  <si>
    <t>{"id":179,"charName":"LEELA","text":"Since you’re moving in, I thought you might have found out that you forgot something that you desperately need.","pathCharacter":"/Char/black.png","pathScene":"/background/black.png","multiple":0,"decisions":["Next"],"nextId":[180],"idItem":[]},</t>
  </si>
  <si>
    <t>{"id":180,"charName":"Me","text":"Leela, are you real? Am I asleep?","pathCharacter":"/Char/black.png","pathScene":"/background/black.png","multiple":0,"decisions":["Next"],"nextId":[181],"idItem":[]},</t>
  </si>
  <si>
    <t>{"id":181,"charName":"LEELA","text":"You’re too funny, hahaha. You’re moving in, we’ve all been there. Maybe you find out you need a screwdriver, a blanket or a pillow… so… do you want to come?","pathCharacter":"/Char/black.png","pathScene":"/background/black.png","multiple":0,"decisions":["Next"],"nextId":[182],"idItem":[]},</t>
  </si>
  <si>
    <t>{"id":182,"charName":"Me","text":"Honestly, I was just going to ask you to go to the mall with me. ","pathCharacter":"/Char/black.png","pathScene":"/background/black.png","multiple":0,"decisions":["Next"],"nextId":[183],"idItem":[]},</t>
  </si>
  <si>
    <t>{"id":183,"charName":"LEELA","text":"It’s settled then! I’ll pull the car around.","pathCharacter":"/Char/black.png","pathScene":"/background/black.png","multiple":0,"decisions":["Next"],"nextId":[184],"idItem":[]},</t>
  </si>
  <si>
    <t>{"id":184,"charName":"LEELA’s sprite disappears. &lt;CAR NOISE&gt; for about 5 seconds. LEELA’s sprite pops on the screen, behind the dialogue.","text":"","pathCharacter":"/Char/black.png","pathScene":"/background/black.png","multiple":0,"decisions":["Next"],"nextId":[185],"idItem":[]},</t>
  </si>
  <si>
    <t>{"id":185,"charName":"LEELA","text":"So, why did you want to come with me to the mall?","pathCharacter":"/Char/black.png","pathScene":"/background/black.png","multiple":0,"decisions":["Next"],"nextId":[186],"idItem":[]},</t>
  </si>
  <si>
    <t>{"id":186,"charName":"Me","text":"Well, at first I realized I had to buy a desk. Then I noticed that my room was looking kinda cold and I felt a little lonely, so I thought of asking you for opinions on what to do about it.","pathCharacter":"/Char/black.png","pathScene":"/background/black.png","multiple":0,"decisions":["Next"],"nextId":[187],"idItem":[]},</t>
  </si>
  <si>
    <t>{"id":187,"charName":"LEELA","text":"If you don’t want to feel lonely, you can always adopt a stray. You’ll feel much less lonely once you do, I guarantee you.","pathCharacter":"/Char/black.png","pathScene":"/background/black.png","multiple":0,"decisions":["Next"],"nextId":[188],"idItem":[]},</t>
  </si>
  <si>
    <t>{"id":188,"charName":"Me","text":"Having a pet sounds really fun and I’m definitely considering it. Once I have everything under control I’ll pay the shelter a visit.","pathCharacter":"/Char/black.png","pathScene":"/background/black.png","multiple":0,"decisions":["Next"],"nextId":[189],"idItem":[]},</t>
  </si>
  <si>
    <t>{"id":189,"charName":"LEELA","text":"While you don’t, I find that having cute furniture helps lighten the mood. Maybe you could take a look at some of the things on display at the pet shop.","pathCharacter":"/Char/black.png","pathScene":"/background/black.png","multiple":0,"decisions":["Next"],"nextId":[190],"idItem":[]},</t>
  </si>
  <si>
    <t>{"id":190,"charName":"Me","text":"Yeah… I think maybe I’ve been taking myself too seriously. Having something goofy might be just what I need.","pathCharacter":"/Char/black.png","pathScene":"/background/black.png","multiple":0,"decisions":["Next"],"nextId":[191],"idItem":[]},</t>
  </si>
  <si>
    <t>{"id":191,"charName":"LEELA","text":"Definitely worth a try. If I could, I’d take it all home.","pathCharacter":"/Char/black.png","pathScene":"/background/black.png","multiple":0,"decisions":["Next"],"nextId":[192],"idItem":[]},</t>
  </si>
  <si>
    <t>{"id":192,"charName":"LEELA’s sprite disappears. &lt;KA-CHING NOISE&gt;. &lt;CAR NOISE&gt;. LEELA’s sprite pops on screen, behind the dialogue.","text":"","pathCharacter":"/Char/black.png","pathScene":"/background/black.png","multiple":0,"decisions":["Next"],"nextId":[193],"idItem":[]},</t>
  </si>
  <si>
    <t>{"id":193,"charName":"LEELA","text":"And we’re back. I am already jealous of your new acquisitions! Do you need some help getting it in, or…?","pathCharacter":"/Char/black.png","pathScene":"/background/black.png","multiple":0,"decisions":["Next"],"nextId":[194],"idItem":[]},</t>
  </si>
  <si>
    <t>{"id":194,"charName":"Me","text":"Oh, don’t worry, Leela, I can take care of it! Thanks so much for the ride and also for the company!","pathCharacter":"/Char/black.png","pathScene":"/background/black.png","multiple":0,"decisions":["Next"],"nextId":[195],"idItem":[]},</t>
  </si>
  <si>
    <t>{"id":195,"charName":"LEELA","text":"Don’t sweat it. I’m sure you’ll pay me back when I need someone to catsit, hahaha. Have a good one!","pathCharacter":"/Char/black.png","pathScene":"/background/black.png","multiple":0,"decisions":["Next"],"nextId":[196],"idItem":[]},</t>
  </si>
  <si>
    <t>{"id":196,"charName":"&lt;DOOR CLOSING SOUND&gt;. LEELA’s sprite disappear. ITEM UNLOCK.","text":"","pathCharacter":"/Char/black.png","pathScene":"/background/black.png","multiple":0,"decisions":["Next"],"nextId":[197],"idItem":[]},</t>
  </si>
  <si>
    <t>{"id":197,"charName":"Me","text":"Shopping sprees are always nice. Getting to know what’s new on the neighbourhood, hanging out, having fun. It has been only what? Two days since I moved? And I’m already having a blast.","pathCharacter":"/Char/black.png","pathScene":"/background/black.png","multiple":0,"decisions":["Next"],"nextId":[198],"idItem":[]},</t>
  </si>
  <si>
    <t>{"id":198,"charName":"Me","text":"And my room is looking pretty neat, too. Not at all like yesterday. &lt;PAUSE&gt; But I think it can get better, still.","pathCharacter":"/Char/black.png","pathScene":"/background/black.png","multiple":0,"decisions":["Next"],"nextId":[199],"idItem":[]},</t>
  </si>
  <si>
    <t>{"id":199,"charName":"Me","text":"If my room was a JRPG boss, I bet it would say be saying “THIS IS NOT EVEN MY FINAL FORM!!!!” hahaha.","pathCharacter":"/Char/black.png","pathScene":"/background/black.png","multiple":0,"decisions":["Next"],"nextId":[200],"idItem":[]},</t>
  </si>
  <si>
    <t>{"id":200,"charName":"Me","text":"Well, lights off!","pathCharacter":"/Char/black.png","pathScene":"/background/black.png","multiple":0,"decisions":["Next"],"nextId":[201],"idItem":[]},</t>
  </si>
  <si>
    <t>{"id":201,"charName":"Me","text":"Although… it’d be even nicer if I could learn how to do more things by myself, already…","pathCharacter":"/Char/black.png","pathScene":"/background/black.png","multiple":0,"decisions":["Next"],"nextId":[202],"idItem":[]},</t>
  </si>
  <si>
    <t>{"id":202,"charName":"Me","text":"One thing at a time.","pathCharacter":"/Char/black.png","pathScene":"/background/black.png","multiple":0,"decisions":["Next"],"nextId":[203],"idItem":[]},</t>
  </si>
  <si>
    <t>{"id":203,"charName":"Me","text":"A new day. Last day before I need to enroll and do all that fun stuff on campus...","pathCharacter":"/Char/black.png","pathScene":"/background/black.png","multiple":0,"decisions":["Next"],"nextId":[204],"idItem":[]},</t>
  </si>
  <si>
    <t>{"id":204,"charName":"Me","text":"I’ve thought so much about what I need, but what about my guests? What if I want someone to come watch a movie or play video games?","pathCharacter":"/Char/black.png","pathScene":"/background/black.png","multiple":0,"decisions":["Next"],"nextId":[205],"idItem":[]},</t>
  </si>
  <si>
    <t>{"id":205,"charName":"Me","text":"I’ve never had to think about guests, though… Evan and Leela both have been living by themselves for a while, so they should have some advice, and Nana has probably had more guests than both Evan and Leela combined.","pathCharacter":"/Char/black.png","pathScene":"/background/black.png","multiple":0,"decisions":["Next"],"nextId":[206],"idItem":[]},</t>
  </si>
  <si>
    <t>{"id":206,"charName":"Me","text":"Whose advice do I want?","pathCharacter":"/Char/black.png","pathScene":"/background/black.png","multiple":0,"decisions":["Next"],"nextId":[207],"idItem":[]},</t>
  </si>
  <si>
    <t>{"id":207,"charName":"","text":"&lt;CELL PHONE RINGING&gt;. EVAN’s sprite pop on screen, under the dialogue, as his first line is shown.","pathCharacter":"/Char/black.png","pathScene":"/background/black.png","multiple":0,"decisions":["Next"],"nextId":[208],"idItem":[]},</t>
  </si>
  <si>
    <t>{"id":208,"charName":"Me","text":"Huh? A call. Hello, Evan!","pathCharacter":"/Char/black.png","pathScene":"/background/black.png","multiple":0,"decisions":["Next"],"nextId":[209],"idItem":[]},</t>
  </si>
  <si>
    <t>{"id":209,"charName":"EVAN","text":"Hey, are you busy right now?","pathCharacter":"/Char/black.png","pathScene":"/background/black.png","multiple":0,"decisions":["Next"],"nextId":[210],"idItem":[]},</t>
  </si>
  <si>
    <t>{"id":210,"charName":"Me","text":"Not really, I was about to call you.","pathCharacter":"/Char/black.png","pathScene":"/background/black.png","multiple":0,"decisions":["Next"],"nextId":[211],"idItem":[]},</t>
  </si>
  <si>
    <t>{"id":211,"charName":"EVAN","text":"Oh, great! Why don’t you come over? I bought some snacks and new games and I know how much you want to check on all the new things I’ve set up since the last time you came here.","pathCharacter":"/Char/black.png","pathScene":"/background/black.png","multiple":0,"decisions":["Next"],"nextId":[212],"idItem":[]},</t>
  </si>
  <si>
    <t>{"id":212,"charName":"Me","text":"I really do, especially since I’ve been thinking about what to do to make my house more hospitable for guests, as well.","pathCharacter":"/Char/black.png","pathScene":"/background/black.png","multiple":0,"decisions":["Next"],"nextId":[213],"idItem":[]},</t>
  </si>
  <si>
    <t>{"id":213,"charName":"EVAN","text":"Perfect. I’ll give you some killer pointers and everyone that’s younger than 30 will be dying to visit you whenever they can.","pathCharacter":"/Char/black.png","pathScene":"/background/black.png","multiple":0,"decisions":["Next"],"nextId":[214],"idItem":[]},</t>
  </si>
  <si>
    <t>{"id":214,"charName":"Me","text":"Unless they’re cheerleaders…","pathCharacter":"/Char/black.png","pathScene":"/background/black.png","multiple":0,"decisions":["Next"],"nextId":[215],"idItem":[]},</t>
  </si>
  <si>
    <t>{"id":215,"charName":"EVAN","text":"Yeah, or hipsters, but who cares? I know I don’t. I’ll be waiting for you, ok? See you soon!","pathCharacter":"/Char/black.png","pathScene":"/background/black.png","multiple":0,"decisions":["Next"],"nextId":[216],"idItem":[]},</t>
  </si>
  <si>
    <t>{"id":216,"charName":"Me","text":"See you soon!","pathCharacter":"/Char/black.png","pathScene":"/background/black.png","multiple":0,"decisions":["Next"],"nextId":[217],"idItem":[]},</t>
  </si>
  <si>
    <t>{"id":217,"charName":"&lt;PHONE HANGING NOISE&gt;. EVAN’s sprite disappears from screen.","text":"","pathCharacter":"/Char/black.png","pathScene":"/background/black.png","multiple":0,"decisions":["Next"],"nextId":[218],"idItem":[]},</t>
  </si>
  <si>
    <t>{"id":218,"charName":"&lt;DOOR OPENING&gt;. EVAN’s sprite pops on screen, under the dialogue.","text":"","pathCharacter":"/Char/black.png","pathScene":"/background/black.png","multiple":0,"decisions":["Next"],"nextId":[219],"idItem":[]},</t>
  </si>
  <si>
    <t>{"id":219,"charName":"EVAN","text":"Welcome to my fortress! It’s been so long since you visited! I am so stoked, hahaha! Come in, come in!","pathCharacter":"/Char/black.png","pathScene":"/background/black.png","multiple":0,"decisions":["Next"],"nextId":[220],"idItem":[]},</t>
  </si>
  <si>
    <t>{"id":220,"charName":"Me","text":"You’re so cute when you are excited about something, hahaha. I’m glad I can help you feel this way.","pathCharacter":"/Char/black.png","pathScene":"/background/black.png","multiple":0,"decisions":["Next"],"nextId":[221],"idItem":[]},</t>
  </si>
  <si>
    <t>{"id":221,"charName":"EVAN (embarrassed)","text":"Well, you’re my bestest friend in the world. If I wasn’t excited for having you over, there’d be something horribly wrong with me.","pathCharacter":"/Char/black.png","pathScene":"/background/black.png","multiple":0,"decisions":["Next"],"nextId":[222],"idItem":[]},</t>
  </si>
  <si>
    <t>{"id":222,"charName":"Me","text":"Evan, please. I’m teasing you! Also, wow, your place looks even more awesome than I remember.","pathCharacter":"/Char/black.png","pathScene":"/background/black.png","multiple":0,"decisions":["Next"],"nextId":[223],"idItem":[]},</t>
  </si>
  <si>
    <t>{"id":223,"charName":"EVAN","text":"I know, right? I put a lot of thought into this.","pathCharacter":"/Char/black.png","pathScene":"/background/black.png","multiple":0,"decisions":["Next"],"nextId":[224],"idItem":[]},</t>
  </si>
  <si>
    <t>{"id":224,"charName":"Me","text":"Yeah, then help me put some thought into MY room so you can feel at home when YOU’RE there, too!","pathCharacter":"/Char/black.png","pathScene":"/background/black.png","multiple":0,"decisions":["Next"],"nextId":[225],"idItem":[]},</t>
  </si>
  <si>
    <t>{"id":225,"charName":"EVAN","text":"Wow, are you saying that you feel like my place feel like home to you? That means a lot to me, for reals.","pathCharacter":"/Char/black.png","pathScene":"/background/black.png","multiple":0,"decisions":["Next"],"nextId":[226],"idItem":[]},</t>
  </si>
  <si>
    <t>{"id":226,"charName":"Me","text":"You feel like home, Evan. But they way you put your place together definitely helps, too.","pathCharacter":"/Char/black.png","pathScene":"/background/black.png","multiple":0,"decisions":["Next"],"nextId":[227],"idItem":[]},</t>
  </si>
  <si>
    <t>{"id":227,"charName":"EVAN","text":"Aw, you feel like home too. But there’s no guest right here. I’ll whoop your ass all the same when we turn that video game on.","pathCharacter":"/Char/black.png","pathScene":"/background/black.png","multiple":0,"decisions":["Next"],"nextId":[228],"idItem":[]},</t>
  </si>
  <si>
    <t>{"id":228,"charName":"Me","text":"Ooooh, you’ll regret saying that!!!!","pathCharacter":"/Char/black.png","pathScene":"/background/black.png","multiple":0,"decisions":["Next"],"nextId":[229],"idItem":[]},</t>
  </si>
  <si>
    <t>{"id":229,"charName":"","text":"EVAN’s sprite disappears. &lt;ARCADE SOUNDS&gt; for about 5 seconds. EVAN’s sprite pops on screen, under the dialogue.","pathCharacter":"/Char/black.png","pathScene":"/background/black.png","multiple":0,"decisions":["Next"],"nextId":[230],"idItem":[]},</t>
  </si>
  <si>
    <t>{"id":230,"charName":"EVAN","text":"Well, you certainly have some nerve… coming to my place, asking for my advice and then handing me my ass on a platter! When did you get so good?","pathCharacter":"/Char/black.png","pathScene":"/background/black.png","multiple":0,"decisions":["Next"],"nextId":[231],"idItem":[]},</t>
  </si>
  <si>
    <t>{"id":231,"charName":"Me","text":"I was BORN good, baby. It’s late, though, and you have sparked some ideas on my mind. Will you give me a ride home?","pathCharacter":"/Char/black.png","pathScene":"/background/black.png","multiple":0,"decisions":["Next"],"nextId":[232],"idItem":[]},</t>
  </si>
  <si>
    <t>{"id":232,"charName":"EVAN","text":"Sure, sure. Big day tomorrow, huh?","pathCharacter":"/Char/black.png","pathScene":"/background/black.png","multiple":0,"decisions":["Next"],"nextId":[233],"idItem":[]},</t>
  </si>
  <si>
    <t>{"id":233,"charName":"Me","text":"The start of bigger things, I suppose.","pathCharacter":"/Char/black.png","pathScene":"/background/black.png","multiple":0,"decisions":["Next"],"nextId":[234],"idItem":[]},</t>
  </si>
  <si>
    <t>{"id":234,"charName":"EVAN","text":"Yeah… but you’ll ace it.","pathCharacter":"/Char/black.png","pathScene":"/background/black.png","multiple":0,"decisions":["Next"],"nextId":[235],"idItem":[]},</t>
  </si>
  <si>
    <t>{"id":235,"charName":"EVAN","text":"Let’s go give you that ride then!","pathCharacter":"/Char/black.png","pathScene":"/background/black.png","multiple":0,"decisions":["Next"],"nextId":[236],"idItem":[]},</t>
  </si>
  <si>
    <t>{"id":236,"charName":"EVAN’s sprite disappears. &lt;CAR SOUNDS&gt; for about 3 seconds. EVAN’s sprite pops on screen, under the dialogue.","text":"","pathCharacter":"/Char/black.png","pathScene":"/background/black.png","multiple":0,"decisions":["Next"],"nextId":[237],"idItem":[]},</t>
  </si>
  <si>
    <t>{"id":237,"charName":"BACKGROUND - LIVING ROOM","text":"","pathCharacter":"/Char/black.png","pathScene":"/background/black.png","multiple":0,"decisions":["Next"],"nextId":[238],"idItem":[]},</t>
  </si>
  <si>
    <t>{"id":238,"charName":"EVAN","text":"Have a good night… and… hey?","pathCharacter":"/Char/black.png","pathScene":"/background/black.png","multiple":0,"decisions":["Next"],"nextId":[239],"idItem":[]},</t>
  </si>
  <si>
    <t>{"id":239,"charName":"Me","text":"Huh?","pathCharacter":"/Char/black.png","pathScene":"/background/black.png","multiple":0,"decisions":["Next"],"nextId":[240],"idItem":[]},</t>
  </si>
  <si>
    <t>{"id":240,"charName":"EVAN","text":"See you tomorrow?","pathCharacter":"/Char/black.png","pathScene":"/background/black.png","multiple":0,"decisions":["Next"],"nextId":[241],"idItem":[]},</t>
  </si>
  <si>
    <t>{"id":241,"charName":"Me","text":"Of course, you goof!","pathCharacter":"/Char/black.png","pathScene":"/background/black.png","multiple":0,"decisions":["Next"],"nextId":[242],"idItem":[]},</t>
  </si>
  <si>
    <t>{"id":242,"charName":"Me","text":"Good night and... rest your head on the many times I beat you today!","pathCharacter":"/Char/black.png","pathScene":"/background/black.png","multiple":0,"decisions":["Next"],"nextId":[243],"idItem":[]},</t>
  </si>
  <si>
    <t>{"id":243,"charName":"EVAN","text":"Oh you little---","pathCharacter":"/Char/black.png","pathScene":"/background/black.png","multiple":0,"decisions":["Next"],"nextId":[244],"idItem":[]},</t>
  </si>
  <si>
    <t>{"id":244,"charName":"&lt;DOOR CLOSES&gt;. ITEM UNLOCK.","text":"","pathCharacter":"/Char/black.png","pathScene":"/background/black.png","multiple":0,"decisions":["Next"],"nextId":[245],"idItem":[]},</t>
  </si>
  <si>
    <t>{"id":245,"charName":"","text":"&lt;CELL PHONE DIALING&gt;. &lt;CELL PHONE RINGING&gt;. NANA’s sprite pop on screen, under the dialogue, as her first line is shown.","pathCharacter":"/Char/black.png","pathScene":"/background/black.png","multiple":0,"decisions":["Next"],"nextId":[246],"idItem":[]},</t>
  </si>
  <si>
    <t>{"id":246,"charName":"Me","text":"Hello, Nana! Today is the day.","pathCharacter":"/Char/black.png","pathScene":"/background/black.png","multiple":0,"decisions":["Next"],"nextId":[247],"idItem":[]},</t>
  </si>
  <si>
    <t>{"id":247,"charName":"NANA","text":"Sorry, dear, I don’t follow.","pathCharacter":"/Char/black.png","pathScene":"/background/black.png","multiple":0,"decisions":["Next"],"nextId":[248],"idItem":[]},</t>
  </si>
  <si>
    <t>{"id":248,"charName":"Me","text":"Well you’ve been asking me to visit you...","pathCharacter":"/Char/black.png","pathScene":"/background/black.png","multiple":0,"decisions":["Next"],"nextId":[249],"idItem":[]},</t>
  </si>
  <si>
    <t>{"id":249,"charName":"NANA","text":"Oh, right. I just assumed you’d never find the time to visit your old, dying grandma.","pathCharacter":"/Char/black.png","pathScene":"/background/black.png","multiple":0,"decisions":["Next"],"nextId":[250],"idItem":[]},</t>
  </si>
  <si>
    <t>{"id":250,"charName":"Me","text":"Well, let me know if you die, then I won’t.","pathCharacter":"/Char/black.png","pathScene":"/background/black.png","multiple":0,"decisions":["Next"],"nextId":[251],"idItem":[]},</t>
  </si>
  <si>
    <t>{"id":251,"charName":"NANA","text":"Look right here, you---","pathCharacter":"/Char/black.png","pathScene":"/background/black.png","multiple":0,"decisions":["Next"],"nextId":[252],"idItem":[]},</t>
  </si>
  <si>
    <t>{"id":252,"charName":"Me","text":"Nana, I’m joking. That was a joke, hahaha. So… can I come?","pathCharacter":"/Char/black.png","pathScene":"/background/black.png","multiple":0,"decisions":["Next"],"nextId":[253],"idItem":[]},</t>
  </si>
  <si>
    <t>{"id":253,"charName":"NANA","text":"As if you even needed to ask… yes, yes, come. But come with time, because I’ll be cooking and baking all the things you like.","pathCharacter":"/Char/black.png","pathScene":"/background/black.png","multiple":0,"decisions":["Next"],"nextId":[254],"idItem":[]},</t>
  </si>
  <si>
    <t>{"id":254,"charName":"Me","text":"Alright! Can’t wait!!","pathCharacter":"/Char/black.png","pathScene":"/background/black.png","multiple":0,"decisions":["Next"],"nextId":[255],"idItem":[]},</t>
  </si>
  <si>
    <t>{"id":255,"charName":"EVAN’s sprite disappears from screen. &lt;CAR NOISE&gt;. ","text":"","pathCharacter":"/Char/black.png","pathScene":"/background/black.png","multiple":0,"decisions":["Next"],"nextId":[256],"idItem":[]},</t>
  </si>
  <si>
    <t>{"id":256,"charName":"&lt;DOOR OPENING&gt;. NANA’s sprite pops on screen, under the dialogue.","text":"","pathCharacter":"/Char/black.png","pathScene":"/background/black.png","multiple":0,"decisions":["Next"],"nextId":[257],"idItem":[]},</t>
  </si>
  <si>
    <t>{"id":257,"charName":"NANA","text":"Do come in, dear. I’ve made some tea and opened some biscuits so you can eat and talk to me while I get the food ready.","pathCharacter":"/Char/black.png","pathScene":"/background/black.png","multiple":0,"decisions":["Next"],"nextId":[258],"idItem":[]},</t>
  </si>
  <si>
    <t>{"id":258,"charName":"Me","text":"Sure thing! Your house, your rules.","pathCharacter":"/Char/black.png","pathScene":"/background/black.png","multiple":0,"decisions":["Next"],"nextId":[259],"idItem":[]},</t>
  </si>
  <si>
    <t>{"id":259,"charName":"NANA","text":"My home is not about rules, dear. It’s about giving love, giving food, and giving my time both to me and to my guests.","pathCharacter":"/Char/black.png","pathScene":"/background/black.png","multiple":0,"decisions":["Next"],"nextId":[260],"idItem":[]},</t>
  </si>
  <si>
    <t>{"id":260,"charName":"Me","text":"It’s like you’re reading my mind. I’ve been wondering what is it that I want my guests to feel when they come over.","pathCharacter":"/Char/black.png","pathScene":"/background/black.png","multiple":0,"decisions":["Next"],"nextId":[261],"idItem":[]},</t>
  </si>
  <si>
    <t>{"id":261,"charName":"NANA","text":"So asides, from stuffing your face on my food, you did have another reason to call me, huh?","pathCharacter":"/Char/black.png","pathScene":"/background/black.png","multiple":0,"decisions":["Next"],"nextId":[262],"idItem":[]},</t>
  </si>
  <si>
    <t>{"id":262,"charName":"Me","text":"Well, I really just thought you lived enough to give me solid advice about having guests over. You make it sound like it’s a bad thing, Nana.","pathCharacter":"/Char/black.png","pathScene":"/background/black.png","multiple":0,"decisions":["Next"],"nextId":[263],"idItem":[]},</t>
  </si>
  <si>
    <t>{"id":263,"charName":"NANA","text":"It’s not a bad thing at all, sweetie. You see, the thing about having your home is that it’s not about purchasing things and littering your house with things. It about how your relationship with your house is built.","pathCharacter":"/Char/black.png","pathScene":"/background/black.png","multiple":0,"decisions":["Next"],"nextId":[264],"idItem":[]},</t>
  </si>
  <si>
    <t>{"id":264,"charName":"NANA","text":"You will need different things as you grow up and grow old, and you’ll realize you’re changing, and the meaning of safe space will also change. But there’s one thing that won’t ever change.","pathCharacter":"/Char/black.png","pathScene":"/background/black.png","multiple":0,"decisions":["Next"],"nextId":[265],"idItem":[]},</t>
  </si>
  <si>
    <t>{"id":265,"charName":"NANA","text":"Your home will always be the place in which you feel loved. Either by yourself, or by other people. I like to think that my home is also the home of all the people that I love.","pathCharacter":"/Char/black.png","pathScene":"/background/black.png","multiple":0,"decisions":["Next"],"nextId":[266],"idItem":[]},</t>
  </si>
  <si>
    <t>{"id":266,"charName":"Me","text":"Wow, Nana. That was really deep. I almost forgot how snarky you can be. I like it when you show what’s under that.","pathCharacter":"/Char/black.png","pathScene":"/background/black.png","multiple":0,"decisions":["Next"],"nextId":[267],"idItem":[]},</t>
  </si>
  <si>
    <t>{"id":267,"charName":"Me","text":"Just, please, don’t put a lot of pepper on my food to punish me for this comment.","pathCharacter":"/Char/black.png","pathScene":"/background/black.png","multiple":0,"decisions":["Next"],"nextId":[268],"idItem":[]},</t>
  </si>
  <si>
    <t>{"id":268,"charName":"NANA","text":"I’ll think about it.","pathCharacter":"/Char/black.png","pathScene":"/background/black.png","multiple":0,"decisions":["Next"],"nextId":[269],"idItem":[]},</t>
  </si>
  <si>
    <t>{"id":269,"charName":"Me","text":"Thanks, Nana.","pathCharacter":"/Char/black.png","pathScene":"/background/black.png","multiple":0,"decisions":["Next"],"nextId":[270],"idItem":[]},</t>
  </si>
  <si>
    <t>{"id":270,"charName":"NANA’s sprite disappears. &lt;DISH NOISES&gt; for about 5 seconds. NANA’s sprite pops on screen, under the dialogue.","text":"","pathCharacter":"/Char/black.png","pathScene":"/background/black.png","multiple":0,"decisions":["Next"],"nextId":[271],"idItem":[]},</t>
  </si>
  <si>
    <t>{"id":271,"charName":"Me","text":"Oof!!!!! Spicy, but delicious. You’ll have to try harder next time, Nana!","pathCharacter":"/Char/black.png","pathScene":"/background/black.png","multiple":0,"decisions":["Next"],"nextId":[272],"idItem":[]},</t>
  </si>
  <si>
    <t>{"id":272,"charName":"NANA","text":"Oh, sweetie. I didn’t spice it up at all. I’ve just found out that I’ve been enjoying pepper a lot more than I used to. I guess you can say it makes me...spicy.","pathCharacter":"/Char/black.png","pathScene":"/background/black.png","multiple":0,"decisions":["Next"],"nextId":[273],"idItem":[]},</t>
  </si>
  <si>
    <t>{"id":273,"charName":"Me","text":"Oh. My God. Nana. Please. Don’t ever make that joke again.","pathCharacter":"/Char/black.png","pathScene":"/background/black.png","multiple":0,"decisions":["Next"],"nextId":[274],"idItem":[]},</t>
  </si>
  <si>
    <t>{"id":274,"charName":"NANA","text":"See, dear? I can find new ways to punish you for disrespecting your elders.","pathCharacter":"/Char/black.png","pathScene":"/background/black.png","multiple":0,"decisions":["Next"],"nextId":[275],"idItem":[]},</t>
  </si>
  <si>
    <t>{"id":275,"charName":"Me","text":"Oh, Nana. I love you so much...","pathCharacter":"/Char/black.png","pathScene":"/background/black.png","multiple":0,"decisions":["Next"],"nextId":[276],"idItem":[]},</t>
  </si>
  <si>
    <t>{"id":276,"charName":"NANA’s sprite disappears. &lt;CAR SOUNDS&gt; for about 3 seconds. ITEM UNLOCK.","text":"","pathCharacter":"/Char/black.png","pathScene":"/background/black.png","multiple":0,"decisions":["Next"],"nextId":[277],"idItem":[]},</t>
  </si>
  <si>
    <t>{"id":277,"charName":"Me","text":"Maybe I can invite Leela over, so she can give me honest feedback on what’s missing.","pathCharacter":"/Char/black.png","pathScene":"/background/black.png","multiple":0,"decisions":["Next"],"nextId":[278],"idItem":[]},</t>
  </si>
  <si>
    <t>{"id":278,"charName":"","text":"&lt;KNOCKING ON DOOR&gt;. &lt;OPENING DOOR&gt;. LEELA’s sprite pops on screen, under the dialogue, as her first line is shown.","pathCharacter":"/Char/black.png","pathScene":"/background/black.png","multiple":0,"decisions":["Next"],"nextId":[279],"idItem":[]},</t>
  </si>
  <si>
    <t>{"id":279,"charName":"Me","text":"Leela, hey! Wait… a dog? I thought you were a cat person!","pathCharacter":"/Char/black.png","pathScene":"/background/black.png","multiple":0,"decisions":["Next"],"nextId":[280],"idItem":[]},</t>
  </si>
  <si>
    <t>{"id":280,"charName":"LEELA","text":"Hahaha, yeah I am crazy for cats, but I am an animal lover. Cats, dogs, parakeets. They all live with me. I was just going to walk my dog. Did you need anything?","pathCharacter":"/Char/black.png","pathScene":"/background/black.png","multiple":0,"decisions":["Next"],"nextId":[281],"idItem":[]},</t>
  </si>
  <si>
    <t>{"id":281,"charName":"Me","text":"Would you mind if I joined you? I just wanted to talk.","pathCharacter":"/Char/black.png","pathScene":"/background/black.png","multiple":0,"decisions":["Next"],"nextId":[282],"idItem":[]},</t>
  </si>
  <si>
    <t>{"id":282,"charName":"LEELA","text":"You don’t need to ask if you want to talk, silly. Let’s go then.","pathCharacter":"/Char/black.png","pathScene":"/background/black.png","multiple":0,"decisions":["Next"],"nextId":[283],"idItem":[]},</t>
  </si>
  <si>
    <t>{"id":283,"charName":"LEELA","text":"So, what did you want to talk about?","pathCharacter":"/Char/black.png","pathScene":"/background/black.png","multiple":0,"decisions":["Next"],"nextId":[284],"idItem":[]},</t>
  </si>
  <si>
    <t>{"id":284,"charName":"Me","text":"Well. I realized that for all that I cared for what I’d like in my house, I never asked myself what my guests would enjoy. You have a lot of little guests in your house, so I thought maybe you’d have some pointers.","pathCharacter":"/Char/black.png","pathScene":"/background/black.png","multiple":0,"decisions":["Next"],"nextId":[285],"idItem":[]},</t>
  </si>
  <si>
    <t>{"id":285,"charName":"LEELA","text":"Oh, you are an interesting one. My pets aren’t guests. They live in my house. It is their sanctuary, as much as it is mine.","pathCharacter":"/Char/black.png","pathScene":"/background/black.png","multiple":0,"decisions":["Next"],"nextId":[286],"idItem":[]},</t>
  </si>
  <si>
    <t>{"id":286,"charName":"LEELA","text":"I understand what you think they’re guests. Please don’t think I take offense. I don’t. And I’ll tell what I think about what you’re asking me.","pathCharacter":"/Char/black.png","pathScene":"/background/black.png","multiple":0,"decisions":["Next"],"nextId":[287],"idItem":[]},</t>
  </si>
  <si>
    <t>{"id":287,"charName":"LEELA","text":"When I bring a new pet home, I pay very close attention to how they react. What they adapt to, right off the bat. What they have a hard time understanding. What they love. If there’s something that they avoid at all costs.","pathCharacter":"/Char/black.png","pathScene":"/background/black.png","multiple":0,"decisions":["Next"],"nextId":[288],"idItem":[]},</t>
  </si>
  <si>
    <t>{"id":288,"charName":"LEELA","text":"I feel that by learning what they need, I sometimes learn more about myself and what I need as well. You won’t ever have the perfect home, neither for you or your guests. But you can learn to make it better to others, which will make it easier to look into yourself and know what is missing in there to put your heart at ease.","pathCharacter":"/Char/black.png","pathScene":"/background/black.png","multiple":0,"decisions":["Next"],"nextId":[289],"idItem":[]},</t>
  </si>
  <si>
    <t>{"id":289,"charName":"LEELA","text":"When you and your guests are at ease. When you, and everyone else in the house feel like they can be themselves, that’s what a home feels like.","pathCharacter":"/Char/black.png","pathScene":"/background/black.png","multiple":0,"decisions":["Next"],"nextId":[290],"idItem":[]},</t>
  </si>
  <si>
    <t>{"id":290,"charName":"Me","text":"Wow, Leela. If having a pet makes you that smart, I want to have one already! Hahaha.","pathCharacter":"/Char/black.png","pathScene":"/background/black.png","multiple":0,"decisions":["Next"],"nextId":[291],"idItem":[]},</t>
  </si>
  <si>
    <t>{"id":291,"charName":"LEELA","text":"Yes, yes… next time we see each other, I’ll take you to the shelter where I work.","pathCharacter":"/Char/black.png","pathScene":"/background/black.png","multiple":0,"decisions":["Next"],"nextId":[292],"idItem":[]},</t>
  </si>
  <si>
    <t>{"id":292,"charName":"Me","text":"Well, and that wraps it up!","pathCharacter":"/Char/black.png","pathScene":"/background/black.png","multiple":0,"decisions":["Next"],"nextId":[293],"idItem":[]},</t>
  </si>
  <si>
    <t>{"id":293,"charName":"Me","text":"This has been kinda wild, doing so much in just three days. I feel so accomplished.","pathCharacter":"/Char/black.png","pathScene":"/background/black.png","multiple":0,"decisions":["Next"],"nextId":[294],"idItem":[]},</t>
  </si>
  <si>
    <t>{"id":294,"charName":"Me","text":"And tomorrow I’ll start facing a new set of challenges… college. I’m so excited, but also dreading it.","pathCharacter":"/Char/black.png","pathScene":"/background/black.png","multiple":0,"decisions":["Next"],"nextId":[295],"idItem":[]},</t>
  </si>
  <si>
    <t>{"id":295,"charName":"Me","text":"But there’s no point in worrying so much. I could do this, and I’ll do that just fine.","pathCharacter":"/Char/black.png","pathScene":"/background/black.png","multiple":0,"decisions":["Next"],"nextId":[296],"idItem":[]},</t>
  </si>
  <si>
    <t>BACKGROUND - OLD BEDROOM</t>
  </si>
  <si>
    <t>MAIN CHARACTER</t>
  </si>
  <si>
    <t xml:space="preserve">Welp, I am finally moving out! This day is finally here! I can’t believe I’m leaving this room! </t>
  </si>
  <si>
    <t xml:space="preserve">No more worrying if I’m being too loud, or if someone’s going to barge in while I’m… &lt;PAUSE&gt; well… &lt;PAUSE&gt;  nevermind. </t>
  </si>
  <si>
    <t xml:space="preserve">I guess I’m not being completely fair. There are so many memories lingering here. &lt;PAUSE&gt; I can almost feel it. </t>
  </si>
  <si>
    <t>Jeez. I’m not sure I can just leave it all behind… maybe I should take some mementos? Maybe like… three or so?</t>
  </si>
  <si>
    <t>Here, the player gets to choose among five items: PLUSHIE, VIDEOGAME, PAINTING, LAPTOP and/or BOOKS. They can choose up to three of them, by clicking on buttons. When they have selected the third item, the plot proceeds.</t>
  </si>
  <si>
    <t>Can’t tell if I’m going to have an actual home right off the bat. I hope these will help it feel a bit cozier.</t>
  </si>
  <si>
    <t>&lt;PHONE RINGS&gt;.</t>
  </si>
  <si>
    <t>Hmm? Who’s that? Oh, it’s Evan!</t>
  </si>
  <si>
    <t>EVAN’s sprite pops on screen, behind the dialogue.</t>
  </si>
  <si>
    <t>Greetings and salutations, comrade!</t>
  </si>
  <si>
    <t>Hello, you goof. What are you up to?</t>
  </si>
  <si>
    <t>Oh you know, I was thinking of going to that new retro arcade thing and I wondered if you wanted a ride there?</t>
  </si>
  <si>
    <t>Ugh, Evan. You know I’d love to, but did you forget I was moving out today?</t>
  </si>
  <si>
    <t>Oh, crap, I forgot! I knew there was something supposed to happen today. Do you need any help? I can drive you there if you want to…</t>
  </si>
  <si>
    <t>Don’t worry, pal! The truck driver is giving me a ride, but I’ll let you know if something comes up!</t>
  </si>
  <si>
    <t>Alright! But if you need anything…</t>
  </si>
  <si>
    <t>I know, I know!! I’ll give you a call! Go enjoy your arcade and let me know how it went later!</t>
  </si>
  <si>
    <t>Cool, cool! Take care!</t>
  </si>
  <si>
    <t>Call ends. EVAN’s sprite disappears.</t>
  </si>
  <si>
    <t>Well, it’s time to go!</t>
  </si>
  <si>
    <t>ME</t>
  </si>
  <si>
    <t>"EVAN", "NANA","LEELA"</t>
  </si>
  <si>
    <t>/Char/sprite leela pronto 1.png</t>
  </si>
  <si>
    <t>/Char/sprite evan pronto 1.png</t>
  </si>
  <si>
    <t>/Char/sprite nana pronto 1.png</t>
  </si>
  <si>
    <t>"SOFA"</t>
  </si>
  <si>
    <t>"BED"</t>
  </si>
  <si>
    <t>"WHEELCHAIR"</t>
  </si>
  <si>
    <t>"POSTER","WALKIETALKIE","ARCADE"</t>
  </si>
  <si>
    <t>"PLANT","ONESIE","PILLOW"</t>
  </si>
  <si>
    <t>"STATUATE","HATSTAND","CATDOG"</t>
  </si>
  <si>
    <t>"BUREAU"</t>
  </si>
  <si>
    <t>/Char/sprite evan pronto 2.png</t>
  </si>
  <si>
    <t>/background/cenarioRua.png</t>
  </si>
  <si>
    <t>/background/cenarioShopping.png</t>
  </si>
  <si>
    <t>Choose three items to new bedroom.</t>
  </si>
  <si>
    <t>/background/cenarioCasaVazia2.png</t>
  </si>
  <si>
    <t>{"id":8,"charName":"EVAN","text":"Greetings and salutations, comrade!","pathCharacter":"/Char/sprite evan pronto 1.png","pathScene":"/background/black.png","songs":[],"multiple":0,"decisions":["Next"],"nextId":[9],"idItem":[]},</t>
  </si>
  <si>
    <t>/background/esbocoQuarto.png</t>
  </si>
  <si>
    <t>/background/sala.png</t>
  </si>
  <si>
    <t>/background/cenarioQuarto.png</t>
  </si>
  <si>
    <t>English</t>
  </si>
  <si>
    <t>PT-BR</t>
  </si>
  <si>
    <t>{"id":136,"charName":"ME","text":"You know what? I’ll just ask someone to hang out with me at the mall today. If I see a lot of stuff, I’ll know what’s missing.","pathCharacter":"/Char/black.png","pathScene":"/background/esbocoQuarto.png","songs":[],"multiple":0,"decisions":["Next"],"nextId":[137],"idItem":[]},</t>
  </si>
  <si>
    <t>{"id":216,"charName":"ME","text":"I’ve thought so much about what I need, but what about my guests? What if I want someone to come watch a movie or play video games?","pathCharacter":"/Char/black.png","pathScene":"/background/esbocoQuarto.png","songs":[],"multiple":0,"decisions":["Next"],"nextId":[217],"idItem":[]},</t>
  </si>
  <si>
    <t>9,10</t>
  </si>
  <si>
    <t>Aleluía, finalmente estou me mudando! Este dia finalmente chegou! Eu não posso acreditar que estou saindo desse quarto!</t>
  </si>
  <si>
    <t xml:space="preserve">Não se preocupe mais se eu estiver fazendo muito barulho, ou se alguém for entrando enquanto eu estou… &lt;PAUSE&gt; bem… &lt;PAUSE&gt;  esquece. </t>
  </si>
  <si>
    <t>Eu acho que não estou sendo completamente justo. Há tantas memórias que permanecem aqui. &lt;PAUSE&gt; Eu quase posso sentir-las.</t>
  </si>
  <si>
    <t>Nossa, eu não tenho certeza se posso deixar tudo para trás… talvez eu deva levar algumas lembranças? Talvez como… três ou mais?</t>
  </si>
  <si>
    <t>Escolha três itens para o quarto novo.</t>
  </si>
  <si>
    <t>Não sei se vou ter um lar de verdade logo de cara. Eu espero que isso ajude a sentir um pouco mais aconchegante.</t>
  </si>
  <si>
    <t>&lt;Toque do Telefone&gt;.</t>
  </si>
  <si>
    <t>Hmm? Quem será? Oh, É o Evan!</t>
  </si>
  <si>
    <t>Ola, seu bobo. Como você está esse dias?</t>
  </si>
  <si>
    <t>Ah você sabe, Eu estava pensando em ir para aquele novo fliperama retrô e me perguntei se você gostária de uma carona?</t>
  </si>
  <si>
    <t>Hmm, Evan. Você sabe que eu adoraria, mas esqueceu que estava de mudança hoje.</t>
  </si>
  <si>
    <t>Oh, droga, Eu esqueci completamente que havia alguma coisa para eu supostamente tinha que fazer hoje. Você precisa de qualquer ajuda hoje? Eu posso te levar se você queiser…</t>
  </si>
  <si>
    <t>Não se preocupe, chapa! O motorista do caminhão está me dando uma carona, mas avisarei se algo acontecer!</t>
  </si>
  <si>
    <t>Ok! Mas se precisar de qualquer coisa…</t>
  </si>
  <si>
    <t>Eu sei, Eu sei!! Eu te ligo! Vai, aproveite o seu fliperama e não se esqueça de me avisar como foi mais tarde!</t>
  </si>
  <si>
    <t>Legal, Legal! Se cuida!</t>
  </si>
  <si>
    <t>Bem, É hora de ir!</t>
  </si>
  <si>
    <t>Eu me pergunto se não é um pouco de mais… viver sem ninguem. Tendo que fazer todas as tarefas. E se eu estiver mordendo mais do que eu possa mastigar?</t>
  </si>
  <si>
    <t>Bem, nada de pensar desse jeito não vão ajudar em nada. Eu tenho certesa que não vai ser tão ruim assim. E eu vou ter sempre Evan e Nana se eu realmente precisar falar com alguem.</t>
  </si>
  <si>
    <t>Vai dar tudo certo!</t>
  </si>
  <si>
    <t>&lt;Ruido de Frenagem&gt;. Tela treme levemente.</t>
  </si>
  <si>
    <t>Ok, Chegamos. Agora ao desempacotament… yipee… ee?</t>
  </si>
  <si>
    <t>Bem, tem mais caixa que eu gostaria de lidar…</t>
  </si>
  <si>
    <t>&lt;Batidas na porta&gt;.</t>
  </si>
  <si>
    <t>Droga? Eu não conheço niguem aqui, ainda…</t>
  </si>
  <si>
    <t>Boa Tarde! Minhas desculpas por eu estar batendo em uma hora ruim!</t>
  </si>
  <si>
    <t>Não se preocupa! Está tudo bem!</t>
  </si>
  <si>
    <t>Oh, fico feliz de ouvir isso! Muito prazer, Eu me chamo Leela. Eu vivo em outro appartamento aqui no térreo! O carteiro deixou esse pacote na frente da minha casa, mas era para você. Acho que não tinha niguem ainda morando aqui ainda!</t>
  </si>
  <si>
    <t>Oh, Muito obrigado, Leela! Estou feliz por ter uma maravilhosa vizinha! É uma supresa agradavel para se ter, hahaha!</t>
  </si>
  <si>
    <t>Não se preocupe e obrigado! Eu espero que você aprecie a vizinhaça. Estou feliz que nos demos bem!</t>
  </si>
  <si>
    <t>Estou feliz também, Leela. Vizinhos de porta da frente, hein? Eu acho que nós vamos nos ver muito! Talvez você possa vir visitar quando eu terminar de desempacotar, hahaha.</t>
  </si>
  <si>
    <t>Eu adoraria! E você pode vir também, desde que você não se incomode com os meus animais. Eu vou deixar você voltar para as suas caixas, mas se você precisar de qualquer coisa, não hesite em chamar, ok?</t>
  </si>
  <si>
    <t>Eu estou gostando de você mais e mais, Leela! Eu vou te cobrar isso! Muito Obrigado!!</t>
  </si>
  <si>
    <t>Não se preocupe, não se preocupe! Se cuide!!</t>
  </si>
  <si>
    <t>&lt;Porta Fechando&gt;. Sprite da Leela desaparece. Aparece na tela (talvez? Podemos ter um pacote?).</t>
  </si>
  <si>
    <t>Bom, e agora, De quem é esse?</t>
  </si>
  <si>
    <t>Oh, É da Nana!</t>
  </si>
  <si>
    <t>É a sua geléia caseira. Oh, Nana Você é simplesmente a melhor!</t>
  </si>
  <si>
    <t>Tem um bilhete, também!</t>
  </si>
  <si>
    <t>Olá, amor. Espero que você goste do meu presente modesto. Eu sei que mudar não é uma coisa fácil de se fazer, e e também sei que você vai quere trabalhar de barriga cheia!</t>
  </si>
  <si>
    <t>Meu bem, se você precisar, de qualquer coisa, digo qualquer coisa mesmo, não hesite de me ligar. Eu posso ser velha, mas eu ainda sou forte o suficiente para te ajudar.Você está vivendo longe de seus pais agora, porém nós estaremos muito mais próximos do que nunca.</t>
  </si>
  <si>
    <t>Com amor, Nana.</t>
  </si>
  <si>
    <t>Oh, Eu amo a Nana. Estou tão feliz que estou morando perto dela agora.</t>
  </si>
  <si>
    <t>Mas agora, É hora de trabalhar… são tantas caixas… talvez eu deva chamr alguem para ajudar?</t>
  </si>
  <si>
    <t>CASO 1 - EVAN</t>
  </si>
  <si>
    <t>&lt;DISCANDO O TELEFONE&gt;. &lt;TOQUE DO TELEFONE&gt;. &lt;TELEFONE ATENDIDO&gt;. Sprite do EVAN aparece na tela quando a primeira linha dele inicia, por trás do diálogo.</t>
  </si>
  <si>
    <t>E ai, Evan! Como está?</t>
  </si>
  <si>
    <t>Não muito bem, e Você como está?</t>
  </si>
  <si>
    <t>Eu estou um pouco enrolado… Se lembra quano eu estava me mudando? Assim, uhm… Parece que eu suberistimei a quantidade de caixas que eu enviei.</t>
  </si>
  <si>
    <t>Haha, não se preocupe! Eu estárei ai em um pulo. Podemos comer fora depois que nós terminarmos?</t>
  </si>
  <si>
    <t>Eu não sei… Talvez pedir comida?</t>
  </si>
  <si>
    <t>Oh, Perfeito! Fique bem aí!</t>
  </si>
  <si>
    <t>&lt;TELEFONE TOCANDO.&gt; Srite do EVAN desaparece da tela.</t>
  </si>
  <si>
    <t>Tudo certo, de volta ao trabalho. Eu me pergunto se há alguma coisa boa para se pedir nas redondesas…</t>
  </si>
  <si>
    <t>Se eu soubesse que me mudar seria tanto trabalho…</t>
  </si>
  <si>
    <t>Eu sairia de qualquer maneira! Hahaha!</t>
  </si>
  <si>
    <t>&lt;BATIDAS NA PORTA&gt;. &lt;SOM DE PORTA ABRINDO&gt;. O sprite de Evan aparece na tela,por trás do diálogo.</t>
  </si>
  <si>
    <t>Ei, urso!</t>
  </si>
  <si>
    <t>Pare. Você é tão brega!</t>
  </si>
  <si>
    <t>Eu sei... E você ama isso!</t>
  </si>
  <si>
    <t>Ei, Eu te trouxe uma coisa. Você sabe, assim você pode pensar em mim e me ligar mais vezes.</t>
  </si>
  <si>
    <t>Obrigado, Evan! Você é tão pensativo, Eu não mereço você.</t>
  </si>
  <si>
    <t>Você vai se arrepender de dizer isso antes de escurecer. Agora, onde está aquelas caixas?</t>
  </si>
  <si>
    <t>Em 5 segundos &lt;BARULHO DE MOVEIS SENDO MOVENDOS&gt;.</t>
  </si>
  <si>
    <t>Ok. Eu estou com fome. Tem esse maravilhoso lugar chines que podemos pedir. Eu só sei que vocÊ vai amar os seus bolinhos.</t>
  </si>
  <si>
    <t>Com certeza! Vamos nessa!</t>
  </si>
  <si>
    <t>&lt;BARULHO DE RISADAS&gt;. &lt;BARULHO DE PRATOS QUE ESTÃO SENDO UTILIZADOS&gt;.</t>
  </si>
  <si>
    <t>Incrivel. Melhor comida da minha vida. Eu tenho que ir agora, mas ligue se você quiser sair mais vezes.&lt;3</t>
  </si>
  <si>
    <t>Hoje foi otimo, Evan. Você é o melhor. Boa Noite!</t>
  </si>
  <si>
    <t>&lt;SOM DA PORTA FECHANDO&gt;. Sprite do EVAN desaparece. Item é desbloqueado.</t>
  </si>
  <si>
    <t>CASO 2 - NANA</t>
  </si>
  <si>
    <t>&lt;TELEFONE DISCANDO&gt;. &lt;TELEFONE CHAMANDO&gt;. &lt;TELEFONE ATENDIDO&gt;. Sprite da NANA aparece na tela quando a primeira linha se inicia, por trás do diálogo.</t>
  </si>
  <si>
    <t>Ola, Nana! Adivinha quem está ligando?</t>
  </si>
  <si>
    <t>Querida, Eu posso ser velha, mas eu tenho identificador de chamada.</t>
  </si>
  <si>
    <t>Esperta como sempre, haha. Nana o que você está fazendo?</t>
  </si>
  <si>
    <t>Nada demais, apenas regando as plantas. O que você está fazendo, querida?</t>
  </si>
  <si>
    <t>Entããoo,Eu estava desempacotando as minhas coisas, e eu estava pensando…</t>
  </si>
  <si>
    <t>Não diga mais nada! Eu estou a caminho, querida.</t>
  </si>
  <si>
    <t>Obrigado, Nana!!</t>
  </si>
  <si>
    <t>&lt;TELEFONE SENDO DESLIGADO.&gt; Sprite da NANA desaparecendo da tela.</t>
  </si>
  <si>
    <t>Ok, de volta a bagunça. Eu me pergunto se ela está trazendo alguma coisa para comer, eu estou com fome…</t>
  </si>
  <si>
    <t>Se eu fizesse a ideia de que se mudar seria tanto trabalho…</t>
  </si>
  <si>
    <t>Eu me mudaria de qualquer forma! Hahaha!</t>
  </si>
  <si>
    <t>&lt;BATIDAS NA PORTA&gt;. &lt;SOM DA PORTA SE ABRINDO&gt;. Sprite da NANA aparece na tela, atraz do dialogo.</t>
  </si>
  <si>
    <t>Oh, minha querida criança. Faz tempo. Eu troxe alguns biscoitos que eu ainda tinha guardado, mas eu não tinha o suficiente em cima da hora. EU queria ter mais e…</t>
  </si>
  <si>
    <t>Nana, por favor! Me dar uma abraço. Eu estou tão feliz que você está aqui. Sem Duvida, um troxe biscoitos!</t>
  </si>
  <si>
    <t>Oh, pestinha! Eu ainda estava falando, mas eu não resisto em te dar um abraço! Tudo Bem, tudo bem, vamos nos mexendo agora.</t>
  </si>
  <si>
    <t>Dentro de 5 segundos &lt;BARULHO DE MOVEIS SENDO MOVIDOS&gt;.</t>
  </si>
  <si>
    <t>Amor, você trouxe mesmo muitas coisas. Muitas delas eu tenho certeza que você nunca vai usar e nós estamos trabalhando mais do que devemos.</t>
  </si>
  <si>
    <t>Mas eu pude ver muito das suas coisas que eu não via a séculos… as fotos, os brinquedos. E eu sentir muito a sua falta.</t>
  </si>
  <si>
    <t>O que me lembra… Eu trouxe uma coisa para sua nova casa, Eu espero que goste…</t>
  </si>
  <si>
    <t>Oh, Nana. Eu adoro tudo que você faz.</t>
  </si>
  <si>
    <t>Por que você tem que me fazer chorar? Eu sou uma velha mulher!</t>
  </si>
  <si>
    <t>Yeah, claro. Apenas quando lhe é conveniente.</t>
  </si>
  <si>
    <t>Oh céus, essa é a hora?  Eu adoraria repreende-lo nesse último comentário, mas devo ir antes de ficar escuro, querida.</t>
  </si>
  <si>
    <t>Eu espero que você me faça uma visita em breve. Eu posso cozinhar uma comida aprorpriada se você for lá em casa! E eu vou está esperando suas ligações muitas muitas vezes.</t>
  </si>
  <si>
    <t>Se cuida, amor.</t>
  </si>
  <si>
    <t>Mesmo se Eu não fizer isso, eu sei que você vai. Obrigado, Nana!</t>
  </si>
  <si>
    <t>&lt;SOM DA PORTA SE FECHANDO&gt;. Sprite da NANA desaparece. ITEM DESBLOQUIADO.</t>
  </si>
  <si>
    <t>CASO 3 - LEELA</t>
  </si>
  <si>
    <t>Eu espero se Leela tenha algum tempo de sobra para ajudar? Eu acho que vou tentar a minha sorte! Ela vive bem aqui em frente, de qualquer maneira.</t>
  </si>
  <si>
    <t>&lt;BATIDAS NA PORTA&gt;. &lt;PORTA SE ABRINDO&gt;. Sprite da LEELA aparece na tela.</t>
  </si>
  <si>
    <t>Ei, Leela! Desculpa o incomodo, mas eu estava pensando se você tem um tempo livre? Eu trouxe algumas caixas a mais do que eu pensava… e agora eu estou meio sobrecarregado…</t>
  </si>
  <si>
    <t>Mas está tudo bem se você não puder nesse exato momento! Eu realmente entendo--</t>
  </si>
  <si>
    <t>Ei, ei, calmaaa ai, hahaha. Não precisa ficar tão tenso. Eu estou limpando a caixa de areia do meu gato, mas eu estárei lá em um segundo. Deixe a porta aberta, eu não vou demorar.</t>
  </si>
  <si>
    <t>Oh meu Deus, Leela! Você é a melhor vizinha, sempre. Muito obrigado!!</t>
  </si>
  <si>
    <t>Bem, É melhor eu ir começando!</t>
  </si>
  <si>
    <t>Eu espero se todos os vizinhos são maravilhosos como Leela.</t>
  </si>
  <si>
    <t>Quando eu pensei em me mudar, eu nunca parei para considerar sobre os vizinhos… isto tornou-se uma verdadeira agradavel supresa.</t>
  </si>
  <si>
    <t>Isso faz com que o processo de mudaça seja muito mais agradavel do que eu pensava que seria.</t>
  </si>
  <si>
    <t>&lt;BATIDAS NA PORTA&gt;. Sprite da LEELA aparecer na tela, por trás do diálogo.</t>
  </si>
  <si>
    <t>Eu sei que eu disse para você deixar a porta aberta, mas está tudo bem se eu ir entrando?</t>
  </si>
  <si>
    <t>Com certesa, Leela! Por favor entre!</t>
  </si>
  <si>
    <t>Bem, está um pouco vazio aqui! Mas isto é como é, quando você se muda. Vai levar um tempo, mas você vai chamar esse lugar de lar muito em breve.</t>
  </si>
  <si>
    <t>Oh, Eu não posso esperar por esse dia chegar! Mas Eu acho que eu preciso começar a desempacotar se eu quiser que isso aconteça, hahaha.</t>
  </si>
  <si>
    <t>Você está com a absoluta razão. Então, vamos começar?</t>
  </si>
  <si>
    <t>Sim, Leela! Assim… gatos? Me diga mais sobre isso!</t>
  </si>
  <si>
    <t>Bem, dizer para você que eu sou malucas por gatinhos seria uma noção…</t>
  </si>
  <si>
    <t>Depois de 5 segundos &lt;BARULHO DE MOVEIS SENDO MOVIDOS&gt;.</t>
  </si>
  <si>
    <t>Yeah, desse modo é facíl. Tomando conta de todos os animais que eu resgato para um abrigo é um pouco mais dificil.</t>
  </si>
  <si>
    <t>Yeah, eu aposto. Me parece ser muito trabalho, mas parece ser bem legal ter alguem para sempre te fazer compania.</t>
  </si>
  <si>
    <t>É muito legal. Eu espero que você va ao abrigo econheça um novo amigo logo que você se estabelecer aqui.</t>
  </si>
  <si>
    <t>Isso… parece ser uma otima ideia.</t>
  </si>
  <si>
    <t>Parece que nosso trabalho está pronto aqui. Eu preciso voltar para alimentar minhas pequenas criaturas agora, mas se você precisar de alguma coisa, eu estou bem bróximo de você.</t>
  </si>
  <si>
    <t>Ótimo, Obrigado por sua generosidade, Leela!</t>
  </si>
  <si>
    <t>Não se preocupe com isso!</t>
  </si>
  <si>
    <t>Oh, Eu quase esqueci. Quando eu ouvi que alguem estava de mudança para o predio, eu comprei uma coisinha. Um pequeno presente de boas vindas. Espero que você goste!</t>
  </si>
  <si>
    <t>Claro, Leela! Muito Obrigado! Eu vou te dar alguma coisa assim que eu puder!</t>
  </si>
  <si>
    <t>Isso seria adoravel! Tenha uma boa noite!</t>
  </si>
  <si>
    <t>&lt;SOM DA PORTA FECHANDO&gt;. Sprite da LEELA desaparece. ITEM DESBLOQUEADO.</t>
  </si>
  <si>
    <t>BACKGROUND - NO QUARTO</t>
  </si>
  <si>
    <t>Wow, Hoje foi uma canseira, mas nós conseguimos fazer tanto!!! Eu mal posso esperar para cair na minha cama. Ainda tem muito mais o que fazer amanhã.</t>
  </si>
  <si>
    <t>BACKGROUND - TELA PRETA</t>
  </si>
  <si>
    <t>Ter pessoas me ajudando foi muito legal. Realmente me fez sentir como se eles estivessem colocando pedaços deles dentro da minha casa. Pedaços que amo ter perto de mim.</t>
  </si>
  <si>
    <t>E mesmo se houvesse pessoas me ajudando, eu também realizei muito sozinho. Eu sinto que as coisas estão mudando rapidamente, mas eu gosto desta mudança.</t>
  </si>
  <si>
    <t>É melhor eu ir dormir agora.</t>
  </si>
  <si>
    <t>&lt;TOM DE BOA NOITE&gt;.</t>
  </si>
  <si>
    <t>BACKGROUND - QUARTO</t>
  </si>
  <si>
    <t>YAAaaawwnnnn... &lt;PAUSE&gt; Oh meu, eu dormir que nem uma madeira.</t>
  </si>
  <si>
    <t>OK, devolta ao trabalho. Eu tenho que deixar essa casa pronta e funcionando antes de eu ter que lidar com todas as tarefas da faculdade.</t>
  </si>
  <si>
    <t>O que está faltando? Esse quadro ainda está parecendo um pouco vazio. Eu não tenho lugar para estudar, talvez eu devesse comprar uma mesa? Eu não sei…</t>
  </si>
  <si>
    <t>Quem eu devo ligar?</t>
  </si>
  <si>
    <t>&lt;TELEFONE DISCANDO&gt;. &lt;TELEFONE CHAMANDO&gt;. &lt;TELEFONE ATENDIDO&gt;. Sprite do EVAN aparece na tela quando a primeira linha dele se inicia, por trás do diálogo.</t>
  </si>
  <si>
    <t>Oi, Evan! Sou eu.</t>
  </si>
  <si>
    <t>Eu sei que é você, bobo. Como está?</t>
  </si>
  <si>
    <t>Duh! Então, eu estava me perguntando se você quer ir ao shopping. Meu quarto está muito vazio e eu estava pensando em ir numa onda de compras. Talvéz você pudesse me ajudar com algumas ideia…</t>
  </si>
  <si>
    <t>Você não tem que perguntar duas vezes! Eu só vou tomar uma ducha rápida e então eu vou até ai. Te pego em… 30 minutos?</t>
  </si>
  <si>
    <t>Perfeito! Eu vou está te esperando! Te vejo já!</t>
  </si>
  <si>
    <t>Vejo você em um instante!</t>
  </si>
  <si>
    <t>&lt;BARULHO DO TELEFONE DESLIGANDO.&gt; Sprite do EVAN desaparece da tela.</t>
  </si>
  <si>
    <t>Eu poderia me acostumar em ver o Evan com tanta facilidade. De volta a minha velha casa, nós não somos exatamente vizinhos, assim sair não foi partiiculamente fácil.</t>
  </si>
  <si>
    <t>Eu espero que eleme convide para a casa dele em breve. Ele tem tantos equipamentos legais. Ele é realmente engraçado.</t>
  </si>
  <si>
    <t>&lt;BARULHO HONK HONK&gt;.</t>
  </si>
  <si>
    <t>Eeeeee, só pode ser o Evan!</t>
  </si>
  <si>
    <t>BACKGROUND - SHOPPING</t>
  </si>
  <si>
    <t>Sprite do EVAN aparece na tela quando a primeira lina dele inicia, por trás do diálogo.</t>
  </si>
  <si>
    <t>Você chegou no seu destino.</t>
  </si>
  <si>
    <t>Oh, certo. Obrigado, motorista do uber. Tenha um bom dia!</t>
  </si>
  <si>
    <t>Agora,você espere um segundo!</t>
  </si>
  <si>
    <t>Claro, eu vou esperar, mas eu vou o classificarei com menos de 5 estrelas.</t>
  </si>
  <si>
    <t>Claro, eu acho que eu pedir por isso!</t>
  </si>
  <si>
    <t>Sprite do Evan desaparece da tela. &lt;Ruidos de Multidão&gt; por 2 segundos. Sprite do EVAN aparece na tela, por trás do diálogo.</t>
  </si>
  <si>
    <t>Então, há algo que você está procurando em particular?</t>
  </si>
  <si>
    <t>Sim, percebi imediatamente que não tenho escrivaninha, então isso é certo. Mas eu pedi sua ajuda porque eu queria algo com um pouco mais ... personalidade, eu acho?</t>
  </si>
  <si>
    <t>Você adivinha? Você está insinuando que eu não tenho personalidade? Depois de ter tentado tanto? Eu estou ferido!!!</t>
  </si>
  <si>
    <t>Evan, você sabe que não é isso que eu quis dizer, a menos que você queira que eu me junte a um clube de teatro só para combinar com você!</t>
  </si>
  <si>
    <t>E você deveria saber que eu estou apenas brincando. Nós poderíamos ir àquela loja de brincadeiras depois de pegar sua mesa. Tenho certeza de que teremos várias ideias inovadoras para que seu quarto comece a se tornar tão incrível quanto o meu.</t>
  </si>
  <si>
    <t>Eu amo o quão humilde você é quando se trata de sua casa. Eu aspiro a ser assim um dia.</t>
  </si>
  <si>
    <t>Tudo no devido tempo. Agora vamos pegar o que viemos aqui!</t>
  </si>
  <si>
    <t>O sprite do EVAN desaparece. &lt;KA-CHING NOISE&gt;. &lt;RUÍDO DO CARRO&gt;. O sprite do EVAN aparece na tela, por trás do diálogo.</t>
  </si>
  <si>
    <t>BACKGROUND - SALA DE ESTAR</t>
  </si>
  <si>
    <t>E você chegou ao seu destino final ... por hoje.</t>
  </si>
  <si>
    <t>Você quase me pegou lá, Evan! Hoje foi muito divertido. Eu espero que você me ligue da próxima vez.</t>
  </si>
  <si>
    <t>Ai, sinto-me obrigado, agora! Boa noite!</t>
  </si>
  <si>
    <t>&lt;SOM DO CARRO&gt;. O sprite do EVAN desaparece. ITEM UNLOCK.</t>
  </si>
  <si>
    <t>&lt;MARCAÇÃO DO TELEFONE&gt;. &lt;ANEL DE TELEFONE&gt;. &lt;TELEFONE PICK UP&gt;. O sprite do NANA aparece na tela quando a primeira linha começa, por trás do diálogo.</t>
  </si>
  <si>
    <t>Olá Nana! Como você está?</t>
  </si>
  <si>
    <t>Ainda estou vivo, se é isso que você quer saber.</t>
  </si>
  <si>
    <t>Nana! Não seja tão mórbida. Você está ocupado hoje?</t>
  </si>
  <si>
    <t>Não, realmente não. Você quer vir me ver?</t>
  </si>
  <si>
    <t>Na verdade ... eu estava pensando se você gostaria de ir ao shopping comigo ... para um pouco de compras?</t>
  </si>
  <si>
    <t>Sim, acho que posso ir com você, mas você seria uma querida e me encontraria lá? Podemos pegar um táxi no caminho de volta.</t>
  </si>
  <si>
    <t>Absolutamente! Eu estarei ai em ... 20 minutos?</t>
  </si>
  <si>
    <t>Tudo bem! Vejo você lá, amor.</t>
  </si>
  <si>
    <t>&lt;TELEFONE DESLIGANDO.&gt; O sprite do NANA desaparece da tela.</t>
  </si>
  <si>
    <t>Deixe-me verificar agora ... Eu acho que há um ponto de ônibus a dois quarteirões de distância. Não deve ser muito difícil.</t>
  </si>
  <si>
    <t>BACKGROUND - O SHOPPING</t>
  </si>
  <si>
    <t>&lt;RUÍDO DO CARRO&gt;. O sprite do NANA aparece na tela, por trás do diálogo.</t>
  </si>
  <si>
    <t>Eu pensei em esperar por você aqui no ponto de ônibus, querida.</t>
  </si>
  <si>
    <t>Isso é tão atencioso, Nana. Obrigado!</t>
  </si>
  <si>
    <t>Não pense muito, querida. Eu também peguei o ônibus. Agora me diga novamente, o que você estava precisando de que você pensou em fazer uma farra de compras?</t>
  </si>
  <si>
    <t>Bem, eu preciso de uma mesa, com certeza. Eu só percebi isso quando pensei em usar meu laptop e a cama é um pouco desconfortável ... então tem isso.</t>
  </si>
  <si>
    <t>Mas também achei que meu quarto estava meio vazio e sem vida. Pensei em adicionar um pouco mais de calor a ele, e quem melhor para ajudar do que você, Nana?</t>
  </si>
  <si>
    <t>Oh, estou lisonjeado, querida. Bem, vamos pegar sua mesa e depois andaremos por aí e encontraremos algumas coisas para tornar o seu quarto mais aconchegante. Isso soa bem?</t>
  </si>
  <si>
    <t>Sim! Nenhuma objeção!</t>
  </si>
  <si>
    <t>O sprite do NANA desaparece. &lt;KA-CHING NOISE&gt;. &lt;RUÍDO DO CARRO&gt;. O sprite do NANA aparece na tela, por trás do diálogo.</t>
  </si>
  <si>
    <t>Tudo bem criança. Eu realmente espero que você venha me visitar na próxima vez. Eu sou velho e adoraria fazer boas refeições antes de morrer.</t>
  </si>
  <si>
    <t>Nana, nós passamos por isso! Pare de fingir que é mais velho do que realmente é! Eu vou visitá-lo em breve, prometo. E você ainda vai viver por um tempo!</t>
  </si>
  <si>
    <t>Você não é nada divertido, mas eu te amo mesmo assim. Boa noite querido. Durma bem.</t>
  </si>
  <si>
    <t>O sprite do NANA desaparece. &lt;RUÍDO DO CARRO&gt;. ITEM DESBLOQUEADO.</t>
  </si>
  <si>
    <t>&lt;BATIDA NA PORTA&gt;. O sprite de LEELA aparece na tela quando sua primeira linha começa, por trás do diálogo.</t>
  </si>
  <si>
    <t>Boa tarde! Eu ia ao shopping pegar alguns alimentos e mantimentos ... Eu queria saber se você queria comer?</t>
  </si>
  <si>
    <t>Desde que você está se mudando, eu pensei que você poderia ter descoberto que você esqueceu algo que você precisa desesperadamente.</t>
  </si>
  <si>
    <t>Leela, você é real? Eu estou dormindo?</t>
  </si>
  <si>
    <t>Leela, você é real? Eu estou dormindo? Você é muito engraçado, hahaha. Você está se mudando, todos nós estivemos lá. Talvez você descubra que precisa de uma chave de fenda, um cobertor ou um travesseiro ... então ... você quer vir?</t>
  </si>
  <si>
    <t>Honestamente, eu ia pedir para você ir ao shopping comigo.</t>
  </si>
  <si>
    <t>Está resolvido então! Eu vou puxar o carro ao redor.</t>
  </si>
  <si>
    <t>O sprite de LEELA desaparece. &lt;RUÍDO DO CARRO&gt; por cerca de 5 segundos. O sprite de LEELA aparece na tela, atrás do diálogo.</t>
  </si>
  <si>
    <t>Então, por que você quer vir comigo para o shopping?</t>
  </si>
  <si>
    <t>Bem, no começo eu percebi que tinha que comprar uma mesa. Então notei que meu quarto estava meio frio e me senti um pouco solitário, então pensei em pedir-lhe opiniões sobre o que fazer sobre isso.</t>
  </si>
  <si>
    <t>Se você não quer se sentir sozinho, você pode sempre adotar uma rua. Você se sentirá muito menos solitário depois disso, eu garanto a você.</t>
  </si>
  <si>
    <t>Ter um animal de estimação parece muito divertido e estou definitivamente considerando isso. Assim que eu tiver tudo sob controle, pagarei uma visita ao abrigo.</t>
  </si>
  <si>
    <t>Enquanto você não acha, ter móveis bonitos ajuda a aliviar o clima. Talvez você possa dar uma olhada em algumas das coisas em exibição na loja de animais.</t>
  </si>
  <si>
    <t>Sim ... acho que talvez esteja me levando muito a sério. Ter algo idiota pode ser exatamente o que eu preciso.</t>
  </si>
  <si>
    <t>Definitivamente vale a pena tentar. Se eu pudesse, levaria tudo para casa.</t>
  </si>
  <si>
    <t>O sprite de LEELA desaparece. &lt;KA-CHING NOISE&gt;. &lt;RUÍDO DO CARRO&gt;. O sprite de LEELA aparece na tela, atrás do diálogo.</t>
  </si>
  <si>
    <t>E estamos de volta. Eu já estou com ciúmes de suas novas aquisições! Você precisa de ajuda para entrar ou…?</t>
  </si>
  <si>
    <t>Ah, não se preocupe, Leela, eu posso cuidar disso! Muito obrigado pelo passeio e também pela empresa!</t>
  </si>
  <si>
    <t>Não se preocupe. Tenho certeza que você vai me pagar quando eu precisar de alguém para gatos, hahaha. Tenha um bom dia!</t>
  </si>
  <si>
    <t>&lt;SOM ENCERRAMENTO DA PORTA&gt;. O sprite de LEELA desaparece. ITEM DESBLOQUEADO.</t>
  </si>
  <si>
    <t>BACKGROUND - QUARTO V2</t>
  </si>
  <si>
    <t>Compras são sempre boas. Conhecer o que há de novo no bairro, passear, divertir-se. Foi só o que? Dois dias desde que me mudei? E eu já estou me divertindo muito.</t>
  </si>
  <si>
    <t>E meu quarto também está bem arrumado. Não como ontem. &lt;PAUSE&gt; Mas acho que pode melhorar ainda.</t>
  </si>
  <si>
    <t>Se o meu quarto fosse um chefe do JRPG, aposto que diria dizendo “ESTE NÃO É MEU MESMO!” Hahaha.</t>
  </si>
  <si>
    <t>Bem, apaga-se as luzes!</t>
  </si>
  <si>
    <t>ITEM DESBLOQUEADO - PRATELEIRA.</t>
  </si>
  <si>
    <t>Embora ... seria ainda melhor se eu pudesse aprender a fazer mais coisas sozinha, já …</t>
  </si>
  <si>
    <t>Uma coisa de cada vez.</t>
  </si>
  <si>
    <t>Um novo dia. Último dia antes de precisar me inscrever e fazer todas as coisas divertidas no campus …</t>
  </si>
  <si>
    <t>Eu pensei muito sobre o que eu preciso, mas e sobre meus convidados? E se eu quiser que alguém venha assistir a um filme ou jogar videogame?</t>
  </si>
  <si>
    <t>Cujo conselho eu quero?</t>
  </si>
  <si>
    <t>Três botões aparecem na tela, mostrando os nomes de NANA, EVAN e LEELA. O jogador tem que escolher um deles, após o qual, o enredo prosseguirá, variando de acordo com o que foi escolhido pelo jogador.</t>
  </si>
  <si>
    <t>&lt;TOQUE DE TELEFONE CELULAR&gt;. O sprite de EVAN aparece na tela, sob o diálogo, quando sua primeira linha é mostrada.</t>
  </si>
  <si>
    <t>Hã? Chame Olá, Evan!</t>
  </si>
  <si>
    <t>Ei, você está ocupado agora?</t>
  </si>
  <si>
    <t>Na verdade não, eu estava prestes a ligar para você.</t>
  </si>
  <si>
    <t>Ótimo! Por que você não vem? Eu comprei alguns lanches e novos jogos e sei o quanto você quer checar todas as coisas novas que eu criei desde a última vez que você veio aqui.</t>
  </si>
  <si>
    <t>Eu realmente gosto, especialmente desde que eu tenho pensado sobre o que fazer para tornar minha casa mais hospitaleira para os convidados também.</t>
  </si>
  <si>
    <t>Perfeito. Vou te dar algumas dicas e todos que têm menos de 30 anos estarão morrendo de vontade de visitá-lo sempre que puderem.</t>
  </si>
  <si>
    <t>A menos que sejam cheerleaders ...</t>
  </si>
  <si>
    <t>Sim, ou descolados, mas quem se importa? Eu sei que não. Eu estarei esperando por você, ok? Te vejo em breve!</t>
  </si>
  <si>
    <t>Te vejo em breve!</t>
  </si>
  <si>
    <t>&lt;Ruído de suspensão do telefone&gt;. O sprite do EVAN desaparece da tela.</t>
  </si>
  <si>
    <t>BACKGROUND - QUARTO DO EVAN</t>
  </si>
  <si>
    <t>&lt;ABERTURA DA PORTA&gt;. O sprite do EVAN aparece na tela, sob o diálogo.</t>
  </si>
  <si>
    <t>Bem vindo a minha fortaleza! Faz tanto tempo desde que você visita! Estou tão feliz, hahaha! Entre, entre!</t>
  </si>
  <si>
    <t>Você é tão fofo quando está animado com alguma coisa, hahaha. Fico feliz em ajudar você a se sentir assim.</t>
  </si>
  <si>
    <t>Você é meu melhor amigo no mundo. Você não foi capaz de fazer isso.</t>
  </si>
  <si>
    <t>Evan, por favor. Estou te provocando! Além disso, seu lugar parece ainda mais incrível do que eu me lembro.</t>
  </si>
  <si>
    <t>Eu sei direito? Eu usei muita atenção nisso.</t>
  </si>
  <si>
    <t>Sim, então me ajude a colocar um pouco de pensamento no MEU quarto para que você possa se sentir em casa quando estiver lá também!</t>
  </si>
  <si>
    <t>Uau, você está dizendo que você se sente como meu lugar se sente em casa para você? Isso significa muito para mim, de verdade.</t>
  </si>
  <si>
    <t>Você se sente em casa, Evan. Mas a maneira que você pode colocar em seu lugar uma grande ajuda também.</t>
  </si>
  <si>
    <t>Ah, você se sente em casa também. Mas não há convidado aqui. Vou reclamar disso em um videogame.</t>
  </si>
  <si>
    <t>Ooooh, você vai se arrepender de dizer isso !!!!</t>
  </si>
  <si>
    <t>O sprite EVAN desaparece. &lt;ARCADE SOUNDS&gt; por cerca de 5 segundos. O sprite EVAN aparece na tela sob o diálogo.</t>
  </si>
  <si>
    <t>Bem, você certamente tem um pouco de coragem ... vindo ao meu lugar, pedindo o meu conselho e, em seguida, entregando-me minha bunda em uma bandeja! Você parece tão bem?</t>
  </si>
  <si>
    <t>Eu estava bem baby. É tarde, porém, e você chegou a algumas idéias em minha mente. Você vai me dar uma carona para casa?</t>
  </si>
  <si>
    <t>É claro é claro. Grande dia amanhă, huh?</t>
  </si>
  <si>
    <t>O começo de coisas maiores, suponho.</t>
  </si>
  <si>
    <t>Sim ... mas você vai ace.</t>
  </si>
  <si>
    <t>Vamos dar-lhe isso então!</t>
  </si>
  <si>
    <t>O sprite EVAN desaparece. &lt;SOM DE CARRO&gt; por cerca de 3 segundos. O sprite EVAN aparece na tela sob o diálogo.</t>
  </si>
  <si>
    <t>Tenha uma boa noite… e… ei?</t>
  </si>
  <si>
    <t>Hã?</t>
  </si>
  <si>
    <t>Te vejo amanhã?</t>
  </si>
  <si>
    <t>Claro, você vai gozar!</t>
  </si>
  <si>
    <t>Boa noite e ... descanse a cabeça nas muitas vezes que eu te venci hoje!</t>
  </si>
  <si>
    <t>Oh você pouco ---</t>
  </si>
  <si>
    <t>&lt;PORTA FECHADA&gt;. ITEM DESBLOQUEADO.</t>
  </si>
  <si>
    <t>&lt;MARCAÇÃO DO TELEFONE CELULAR&gt;. &lt;TOQUE DE TELEFONE CELULAR&gt;. O sprite de NANA aparece na tela, sob o diálogo, quando sua primeira linha é mostrada.</t>
  </si>
  <si>
    <t>Olá Nana! Hoje é o dia.</t>
  </si>
  <si>
    <t>Desculpe, querida, eu não sigo.</t>
  </si>
  <si>
    <t>Bem, você está me pedindo para visitá-lo</t>
  </si>
  <si>
    <t>Oh, certo. Eu apenas presumi que você nunca encontraria tempo para visitar sua antiga avó moribunda.</t>
  </si>
  <si>
    <t>Bem, deixe-me saber se você morrer, então eu não vou.</t>
  </si>
  <si>
    <t>Olhe bem aqui, você</t>
  </si>
  <si>
    <t>Nana, estou brincando. Isso foi uma piada, hahaha. Então ... eu posso comer?</t>
  </si>
  <si>
    <t>Sim, você faz. Mas vem com o tempo, porque eu vou cozinhar e assar todas as coisas que você gosta.</t>
  </si>
  <si>
    <t>Tudo bem! Não posso esperar !!</t>
  </si>
  <si>
    <t>O sprite do EVAN desaparece da tela. &lt;RUÍDO DO CARRO&gt;.</t>
  </si>
  <si>
    <t>BACKGROUND - QUARTO DA NANA</t>
  </si>
  <si>
    <t>&lt;ABERTURA DA PORTA&gt;. O sprite do NANA aparece na tela, sob o diálogo.</t>
  </si>
  <si>
    <t>Entre, querida. Eu fiz um pouco de chá e abri alguns biscoitos para que você possa comer e conversar comigo enquanto eu preparo a comida.</t>
  </si>
  <si>
    <t>Coisa certa! Sua casa, suas regras.</t>
  </si>
  <si>
    <t>Minha casa não é sobre regras, querida. É sobre dar amor, dar comida e dar meu tempo para mim e para meus convidados.</t>
  </si>
  <si>
    <t>É como se você estivesse lendo minha mente. Eu tenho me perguntado o que é que eu quero que meus convidados se sintam quando comem mais.</t>
  </si>
  <si>
    <t>Então, além de encher seu rosto com a minha comida, você tinha outro motivo para me ligar, né?</t>
  </si>
  <si>
    <t>Bem, eu realmente pensei que você viveu o suficiente para me dar conselhos sólidos sobre ter convidados. Você faz parecer que é uma coisa ruim, Nana.</t>
  </si>
  <si>
    <t>Não é uma coisa ruim, querida. Você vê, a coisa sobre ter a sua casa é que não se trata de comprar coisas e jogar lixo na sua casa com as coisas. É sobre como seu relacionamento com sua casa é construído.</t>
  </si>
  <si>
    <t>Você precisará de coisas diferentes à medida que crescer e envelhecer, e perceberá que está mudando, e o significado do espaço seguro também mudará. Mas há uma coisa que nunca mudará.</t>
  </si>
  <si>
    <t>Sua casa sempre será o lugar em que você se sente amado. Seja sozinho ou por outras pessoas. Eu gosto de pensar que minha casa é a casa de todas as pessoas que eu amo.</t>
  </si>
  <si>
    <t>Uau, Nana Isso foi muito profundo. Eu quase esqueci como você pode ser sarcástico. Eu gosto quando você mostra o que está abaixo disso.</t>
  </si>
  <si>
    <t>Apenas, por favor, não coloque muita pimenta na minha comida para me punir por este comentário.</t>
  </si>
  <si>
    <t>Vou pensar sobre isso.</t>
  </si>
  <si>
    <t>Obrigado Nana.</t>
  </si>
  <si>
    <t>O sprite de NANA desaparece. &lt;DISH NOISES&gt; por cerca de 5 segundos. O sprite do NANA aparece na tela, sob o diálogo.</t>
  </si>
  <si>
    <t>Oof !!!!! Picante, mas delicioso. Você terá que se esforçar mais na próxima vez, Nana!</t>
  </si>
  <si>
    <t>Oh querida. Eu não apimentei nada. Acabei de descobrir que venho gostando muito mais de pimenta do que costumava. Eu acho que você pode dizer que me faz ... picante.</t>
  </si>
  <si>
    <t>Oh. Meu Deus. Nana Por favor. Nunca faça essa piada novamente.</t>
  </si>
  <si>
    <t>Veja querido? Eu posso encontrar novas maneiras de punir você por desrespeitar seus mais velhos.</t>
  </si>
  <si>
    <t>Oh, Nana Eu te amo muito ...</t>
  </si>
  <si>
    <t>O sprite de NANA desaparece. &lt;CAR SOUNDS&gt; por cerca de 3 segundos. ITEM DESBLOQUEADO.</t>
  </si>
  <si>
    <t>Talvez eu possa convidar Leela para que ela possa me dar um feedback honesto sobre o que está faltando.</t>
  </si>
  <si>
    <t>&lt;Batendo na porta&gt;. &lt;PORTA DE ABERTURA&gt;. O sprite de LEELA aparece na tela, sob o diálogo, quando sua primeira linha é mostrada.</t>
  </si>
  <si>
    <t>Leela, ei! Espere ... um cachorro? Eu pensei que você fosse uma pessoa de gato!</t>
  </si>
  <si>
    <t>Hahaha, sim eu sou louco por gatos, mas eu sou um amante dos animais. Gatos, cachorros, periquitos. Todos moram comigo. Eu estava apenas indo passear com meu cachorro. Você precisou de alguma coisa?</t>
  </si>
  <si>
    <t>Você se importaria se eu me juntasse a você? Eu só queria conversar.</t>
  </si>
  <si>
    <t>Você não precisa perguntar se quer conversar, bobo. Vamos então.</t>
  </si>
  <si>
    <t>BACKGROUND - RUA</t>
  </si>
  <si>
    <t>Então, sobre o que você queria conversar?</t>
  </si>
  <si>
    <t>Bem. Percebi que, por tudo que eu gostava do que eu gostaria em minha casa, eu nunca me perguntava o que meus convidados iriam gostar. Você tem um monte de pequenos convidados em sua casa, então pensei que talvez você tivesse algumas dicas.</t>
  </si>
  <si>
    <t>Oh, você é interessante. Meus animais de estimação não são convidados. Eles moram na minha casa. É o seu santuário, tanto quanto é meu.</t>
  </si>
  <si>
    <t>Eu entendo o que você acha que são convidados Por favor, não pense que eu me ofendo. Eu não. E eu vou te dizer o que estou pensando sobre o que você está me perguntando.</t>
  </si>
  <si>
    <t>Quando eu trago um novo animal de estimação para casa, presto muita atenção em como eles reagem. O que eles se adaptam, logo de cara. O que eles têm dificuldade em entender. O que eles amam. Se há algo que eles evitam a todo custo.</t>
  </si>
  <si>
    <t>Eu sinto que tenho que aprender o que preciso. Você nunca terá a casa perfeita, nem para você nem para seus convidados. Mas você pode aprender a torná-lo melhor para os outros, o que tornará mais fácil para você olhar para dentro de si mesmo e saber o que está faltando ali para deixar seu coração à vontade.</t>
  </si>
  <si>
    <t>Quando você e seus convidados estão à vontade. Quando você e todos os demais da casa sentem que podem ser eles mesmos, é como uma casa é.</t>
  </si>
  <si>
    <t>Nossa, Leela Se você tem um animal de estimação, eu quero ter um já! Haha ha.</t>
  </si>
  <si>
    <t>Sim, sim ... da próxima vez que nos virmos, vou levá-lo ao abrigo onde trabalho.</t>
  </si>
  <si>
    <t>O sprite de LEELA desaparece. ITEM DESBLOQUEADO.</t>
  </si>
  <si>
    <t>ITEM DESBLOQUEADO - SOFÁ.</t>
  </si>
  <si>
    <t>BACKGROUND - O QUARTO V3</t>
  </si>
  <si>
    <t>Bem, e isso encerra!</t>
  </si>
  <si>
    <t>Isso tem sido meio selvagem, fazendo muito em apenas três dias. Eu me sinto tão realizado.</t>
  </si>
  <si>
    <t>E amanhã eu vou começar a enfrentar um novo conjunto de desafios ... faculdade. Estou tão animada, mas também temendo isso.</t>
  </si>
  <si>
    <t>Mas não faz sentido se preocupar tanto. Eu poderia fazer isso, e vou fazer isso muito bem.</t>
  </si>
  <si>
    <t>Esta será a minha casa pelos próximos quatro a cinco anos, afinal de contas!</t>
  </si>
  <si>
    <t>Dormir bem!</t>
  </si>
  <si>
    <t>{"id":0,"charName":"ME","text":"Aleluía, finalmente estou me mudando! Este dia finalmente chegou! Eu não posso acreditar que estou saindo desse quarto!","pathCharacter":"/Char/black.png","pathScene":"/background/cenarioCasaVazia2.png","songs":[20],"multiple":0,"decisions":["Next"],"nextId":[1],"idItem":[]},</t>
  </si>
  <si>
    <t>{"id":1,"charName":"ME","text":"Não se preocupe mais se eu estiver fazendo muito barulho, ou se alguém for entrando enquanto eu estou… &lt;PAUSE&gt; bem… &lt;PAUSE&gt;  esquece. ","pathCharacter":"/Char/black.png","pathScene":"/background/cenarioCasaVazia2.png","songs":[],"multiple":0,"decisions":["Next"],"nextId":[2],"idItem":[]},</t>
  </si>
  <si>
    <t>{"id":2,"charName":"ME","text":"Eu acho que não estou sendo completamente justo. Há tantas memórias que permanecem aqui. &lt;PAUSE&gt; Eu quase posso sentir-las.","pathCharacter":"/Char/black.png","pathScene":"/background/cenarioCasaVazia2.png","songs":[],"multiple":0,"decisions":["Next"],"nextId":[3],"idItem":[]},</t>
  </si>
  <si>
    <t>{"id":3,"charName":"ME","text":"Nossa, eu não tenho certeza se posso deixar tudo para trás… talvez eu deva levar algumas lembranças? Talvez como… três ou mais?","pathCharacter":"/Char/black.png","pathScene":"/background/cenarioCasaVazia2.png","songs":[],"multiple":0,"decisions":["Next"],"nextId":[4],"idItem":[]},</t>
  </si>
  <si>
    <t>{"id":4,"charName":"","text":"Escolha três itens para o quarto novo.","pathCharacter":"/Char/black.png","pathScene":"/background/cenarioCasaVazia2.png","songs":[],"multiple":3,"decisions":["Next"],"nextId":[5],"idItem":[]},</t>
  </si>
  <si>
    <t>{"id":5,"charName":"ME","text":"Não sei se vou ter um lar de verdade logo de cara. Eu espero que isso ajude a sentir um pouco mais aconchegante.","pathCharacter":"/Char/black.png","pathScene":"/background/cenarioCasaVazia2.png","songs":[],"multiple":0,"decisions":["Next"],"nextId":[6],"idItem":[]},</t>
  </si>
  <si>
    <t>{"id":6,"charName":"ME","text":"&lt;Toque do Telefone&gt;.","pathCharacter":"/Char/black.png","pathScene":"/background/cenarioCasaVazia2.png","songs":[1],"multiple":0,"decisions":["Next"],"nextId":[7],"idItem":[]},</t>
  </si>
  <si>
    <t>{"id":7,"charName":"ME","text":"Hmm? Quem será? Oh, É o Evan!","pathCharacter":"/Char/black.png","pathScene":"/background/black.png","songs":[],"multiple":0,"decisions":["Next"],"nextId":[8],"idItem":[]},</t>
  </si>
  <si>
    <t>{"id":9,"charName":"ME","text":"Ola, seu bobo. Como você está esse dias?","pathCharacter":"/Char/sprite evan pronto 1.png","pathScene":"/background/black.png","songs":[],"multiple":0,"decisions":["Next"],"nextId":[10],"idItem":[]},</t>
  </si>
  <si>
    <t>{"id":10,"charName":"EVAN","text":"Ah você sabe, Eu estava pensando em ir para aquele novo fliperama retrô e me perguntei se você gostária de uma carona?","pathCharacter":"/Char/sprite evan pronto 1.png","pathScene":"/background/black.png","songs":[],"multiple":0,"decisions":["Next"],"nextId":[11],"idItem":[]},</t>
  </si>
  <si>
    <t>{"id":11,"charName":"ME","text":"Hmm, Evan. Você sabe que eu adoraria, mas esqueceu que estava de mudança hoje.","pathCharacter":"/Char/sprite evan pronto 1.png","pathScene":"/background/black.png","songs":[],"multiple":0,"decisions":["Next"],"nextId":[12],"idItem":[]},</t>
  </si>
  <si>
    <t>{"id":12,"charName":"EVAN","text":"Oh, droga, Eu esqueci completamente que havia alguma coisa para eu supostamente tinha que fazer hoje. Você precisa de qualquer ajuda hoje? Eu posso te levar se você queiser…","pathCharacter":"/Char/sprite evan pronto 1.png","pathScene":"/background/black.png","songs":[],"multiple":0,"decisions":["Next"],"nextId":[13],"idItem":[]},</t>
  </si>
  <si>
    <t>{"id":13,"charName":"ME","text":"Não se preocupe, chapa! O motorista do caminhão está me dando uma carona, mas avisarei se algo acontecer!","pathCharacter":"/Char/sprite evan pronto 1.png","pathScene":"/background/black.png","songs":[],"multiple":0,"decisions":["Next"],"nextId":[14],"idItem":[]},</t>
  </si>
  <si>
    <t>{"id":14,"charName":"EVAN","text":"Ok! Mas se precisar de qualquer coisa…","pathCharacter":"/Char/sprite evan pronto 1.png","pathScene":"/background/black.png","songs":[],"multiple":0,"decisions":["Next"],"nextId":[15],"idItem":[]},</t>
  </si>
  <si>
    <t>{"id":15,"charName":"ME","text":"Eu sei, Eu sei!! Eu te ligo! Vai, aproveite o seu fliperama e não se esqueça de me avisar como foi mais tarde!","pathCharacter":"/Char/sprite evan pronto 1.png","pathScene":"/background/black.png","songs":[],"multiple":0,"decisions":["Next"],"nextId":[16],"idItem":[]},</t>
  </si>
  <si>
    <t>{"id":16,"charName":"EVAN","text":"Legal, Legal! Se cuida!","pathCharacter":"/Char/sprite evan pronto 1.png","pathScene":"/background/black.png","songs":[],"multiple":0,"decisions":["Next"],"nextId":[17],"idItem":[]},</t>
  </si>
  <si>
    <t>{"id":17,"charName":"ME","text":"Bem, É hora de ir!","pathCharacter":"/Char/black.png","pathScene":"/background/cenarioCasaVazia2.png","songs":[],"multiple":0,"decisions":["Next"],"nextId":[18],"idItem":[]},</t>
  </si>
  <si>
    <t>{"id":18,"charName":"ME","text":"Eu me pergunto se não é um pouco de mais… viver sem ninguem. Tendo que fazer todas as tarefas. E se eu estiver mordendo mais do que eu possa mastigar?","pathCharacter":"/Char/black.png","pathScene":"/background/black.png","songs":[],"multiple":0,"decisions":["Next"],"nextId":[19],"idItem":[]},</t>
  </si>
  <si>
    <t>{"id":19,"charName":"ME","text":"Bem, nada de pensar desse jeito não vão ajudar em nada. Eu tenho certesa que não vai ser tão ruim assim. E eu vou ter sempre Evan e Nana se eu realmente precisar falar com alguem.","pathCharacter":"/Char/black.png","pathScene":"/background/black.png","songs":[],"multiple":0,"decisions":["Next"],"nextId":[20],"idItem":[]},</t>
  </si>
  <si>
    <t>{"id":20,"charName":"ME","text":"Vai dar tudo certo!","pathCharacter":"/Char/black.png","pathScene":"/background/black.png","songs":[],"multiple":0,"decisions":["Next"],"nextId":[21],"idItem":[]},</t>
  </si>
  <si>
    <t>{"id":21,"charName":"","text":"&lt;Ruido de Frenagem&gt;. Tela treme levemente.","pathCharacter":"/Char/black.png","pathScene":"/background/black.png","songs":[],"multiple":0,"decisions":["Next"],"nextId":[22],"idItem":[]},</t>
  </si>
  <si>
    <t>{"id":22,"charName":"ME","text":"Ok, Chegamos. Agora ao desempacotament… yipee… ee?","pathCharacter":"/Char/black.png","pathScene":"/background/black.png","songs":[],"multiple":0,"decisions":["Next"],"nextId":[23],"idItem":[]},</t>
  </si>
  <si>
    <t>{"id":23,"charName":"ME","text":"Bem, tem mais caixa que eu gostaria de lidar…","pathCharacter":"/Char/black.png","pathScene":"/background/black.png","songs":[],"multiple":0,"decisions":["Next"],"nextId":[24],"idItem":[]},</t>
  </si>
  <si>
    <t>{"id":24,"charName":"","text":"&lt;Batidas na porta&gt;.","pathCharacter":"/Char/black.png","pathScene":"/background/black.png","songs":[2],"multiple":0,"decisions":["Next"],"nextId":[25],"idItem":[]},</t>
  </si>
  <si>
    <t>{"id":25,"charName":"ME","text":"Droga? Eu não conheço niguem aqui, ainda…","pathCharacter":"/Char/black.png","pathScene":"/background/black.png","songs":[],"multiple":0,"decisions":["Next"],"nextId":[26],"idItem":[]},</t>
  </si>
  <si>
    <t>{"id":26,"charName":"LEELA","text":"Boa Tarde! Minhas desculpas por eu estar batendo em uma hora ruim!","pathCharacter":"/Char/sprite leela pronto 1.png","pathScene":"/background/black.png","songs":[],"multiple":0,"decisions":["Next"],"nextId":[27],"idItem":[]},</t>
  </si>
  <si>
    <t>{"id":27,"charName":"ME","text":"Não se preocupa! Está tudo bem!","pathCharacter":"/Char/sprite leela pronto 1.png","pathScene":"/background/black.png","songs":[],"multiple":0,"decisions":["Next"],"nextId":[28],"idItem":[]},</t>
  </si>
  <si>
    <t>{"id":28,"charName":"LEELA","text":"Oh, fico feliz de ouvir isso! Muito prazer, Eu me chamo Leela. Eu vivo em outro appartamento aqui no térreo! O carteiro deixou esse pacote na frente da minha casa, mas era para você. Acho que não tinha niguem ainda morando aqui ainda!","pathCharacter":"/Char/sprite leela pronto 1.png","pathScene":"/background/black.png","songs":[],"multiple":0,"decisions":["Next"],"nextId":[29],"idItem":[]},</t>
  </si>
  <si>
    <t>{"id":29,"charName":"ME","text":"Oh, Muito obrigado, Leela! Estou feliz por ter uma maravilhosa vizinha! É uma supresa agradavel para se ter, hahaha!","pathCharacter":"/Char/sprite leela pronto 1.png","pathScene":"/background/black.png","songs":[],"multiple":0,"decisions":["Next"],"nextId":[30],"idItem":[]},</t>
  </si>
  <si>
    <t>{"id":30,"charName":"LEELA","text":"Não se preocupe e obrigado! Eu espero que você aprecie a vizinhaça. Estou feliz que nos demos bem!","pathCharacter":"/Char/sprite leela pronto 1.png","pathScene":"/background/black.png","songs":[],"multiple":0,"decisions":["Next"],"nextId":[31],"idItem":[]},</t>
  </si>
  <si>
    <t>{"id":31,"charName":"ME","text":"Estou feliz também, Leela. Vizinhos de porta da frente, hein? Eu acho que nós vamos nos ver muito! Talvez você possa vir visitar quando eu terminar de desempacotar, hahaha.","pathCharacter":"/Char/sprite leela pronto 1.png","pathScene":"/background/black.png","songs":[],"multiple":0,"decisions":["Next"],"nextId":[32],"idItem":[]},</t>
  </si>
  <si>
    <t>{"id":32,"charName":"LEELA","text":"Eu adoraria! E você pode vir também, desde que você não se incomode com os meus animais. Eu vou deixar você voltar para as suas caixas, mas se você precisar de qualquer coisa, não hesite em chamar, ok?","pathCharacter":"/Char/sprite leela pronto 1.png","pathScene":"/background/black.png","songs":[],"multiple":0,"decisions":["Next"],"nextId":[33],"idItem":[]},</t>
  </si>
  <si>
    <t>{"id":33,"charName":"ME","text":"Eu estou gostando de você mais e mais, Leela! Eu vou te cobrar isso! Muito Obrigado!!","pathCharacter":"/Char/sprite leela pronto 1.png","pathScene":"/background/black.png","songs":[],"multiple":0,"decisions":["Next"],"nextId":[34],"idItem":[]},</t>
  </si>
  <si>
    <t>{"id":34,"charName":"LEELA","text":"Não se preocupe, não se preocupe! Se cuide!!","pathCharacter":"/Char/sprite leela pronto 1.png","pathScene":"/background/black.png","songs":[],"multiple":0,"decisions":["Next"],"nextId":[35],"idItem":[]},</t>
  </si>
  <si>
    <t>{"id":35,"charName":"","text":"&lt;Porta Fechando&gt;. Sprite da Leela desaparece. Aparece na tela (talvez? Podemos ter um pacote?).","pathCharacter":"/Char/black.png","pathScene":"/background/black.png","songs":[3],"multiple":0,"decisions":["Next"],"nextId":[36],"idItem":[]},</t>
  </si>
  <si>
    <t>{"id":36,"charName":"ME","text":"Bom, e agora, De quem é esse?","pathCharacter":"/Char/black.png","pathScene":"/background/black.png","songs":[],"multiple":0,"decisions":["Next"],"nextId":[37],"idItem":[]},</t>
  </si>
  <si>
    <t>{"id":37,"charName":"ME","text":"Oh, É da Nana!","pathCharacter":"/Char/black.png","pathScene":"/background/black.png","songs":[],"multiple":0,"decisions":["Next"],"nextId":[38],"idItem":[]},</t>
  </si>
  <si>
    <t>{"id":38,"charName":"ME","text":"É a sua geléia caseira. Oh, Nana Você é simplesmente a melhor!","pathCharacter":"/Char/black.png","pathScene":"/background/black.png","songs":[],"multiple":0,"decisions":["Next"],"nextId":[39],"idItem":[]},</t>
  </si>
  <si>
    <t>{"id":39,"charName":"ME","text":"Tem um bilhete, também!","pathCharacter":"/Char/black.png","pathScene":"/background/black.png","songs":[],"multiple":0,"decisions":["Next"],"nextId":[40],"idItem":[]},</t>
  </si>
  <si>
    <t>{"id":40,"charName":"NOTE","text":"Olá, amor. Espero que você goste do meu presente modesto. Eu sei que mudar não é uma coisa fácil de se fazer, e e também sei que você vai quere trabalhar de barriga cheia!","pathCharacter":"/Char/sprite nana pronto 1.png","pathScene":"/background/black.png","songs":[],"multiple":0,"decisions":["Next"],"nextId":[41],"idItem":[]},</t>
  </si>
  <si>
    <t>{"id":41,"charName":"NOTE","text":"Meu bem, se você precisar, de qualquer coisa, digo qualquer coisa mesmo, não hesite de me ligar. Eu posso ser velha, mas eu ainda sou forte o suficiente para te ajudar.Você está vivendo longe de seus pais agora, porém nós estaremos muito mais próximos do que nunca.","pathCharacter":"/Char/sprite nana pronto 1.png","pathScene":"/background/black.png","songs":[],"multiple":0,"decisions":["Next"],"nextId":[42],"idItem":[]},</t>
  </si>
  <si>
    <t>{"id":42,"charName":"NOTE","text":"Com amor, Nana.","pathCharacter":"/Char/sprite nana pronto 1.png","pathScene":"/background/black.png","songs":[],"multiple":0,"decisions":["Next"],"nextId":[43],"idItem":[]},</t>
  </si>
  <si>
    <t>{"id":43,"charName":"ME","text":"Oh, Eu amo a Nana. Estou tão feliz que estou morando perto dela agora.","pathCharacter":"/Char/black.png","pathScene":"/background/black.png","songs":[],"multiple":0,"decisions":["Next"],"nextId":[44],"idItem":[]},</t>
  </si>
  <si>
    <t>{"id":44,"charName":"ME","text":"Mas agora, É hora de trabalhar… são tantas caixas… talvez eu deva chamr alguem para ajudar?","pathCharacter":"/Char/black.png","pathScene":"/background/black.png","songs":[],"multiple":0,"decisions":["EVAN", "NANA","LEELA"],"nextId":[45,70,98],"idItem":[]},</t>
  </si>
  <si>
    <t>{"id":45,"charName":"","text":"&lt;DISCANDO O TELEFONE&gt;. &lt;TOQUE DO TELEFONE&gt;. &lt;TELEFONE ATENDIDO&gt;. Sprite do EVAN aparece na tela quando a primeira linha dele inicia, por trás do diálogo.","pathCharacter":"/Char/black.png","pathScene":"/background/black.png","songs":[1],"multiple":0,"decisions":["Next"],"nextId":[46],"idItem":[]},</t>
  </si>
  <si>
    <t>{"id":46,"charName":"ME","text":"E ai, Evan! Como está?","pathCharacter":"/Char/sprite evan pronto 1.png","pathScene":"/background/black.png","songs":[],"multiple":0,"decisions":["Next"],"nextId":[47],"idItem":[]},</t>
  </si>
  <si>
    <t>{"id":47,"charName":"EVAN","text":"Não muito bem, e Você como está?","pathCharacter":"/Char/sprite evan pronto 1.png","pathScene":"/background/black.png","songs":[],"multiple":0,"decisions":["Next"],"nextId":[48],"idItem":[]},</t>
  </si>
  <si>
    <t>{"id":48,"charName":"ME","text":"Eu estou um pouco enrolado… Se lembra quano eu estava me mudando? Assim, uhm… Parece que eu suberistimei a quantidade de caixas que eu enviei.","pathCharacter":"/Char/sprite evan pronto 1.png","pathScene":"/background/black.png","songs":[],"multiple":0,"decisions":["Next"],"nextId":[49],"idItem":[]},</t>
  </si>
  <si>
    <t>{"id":49,"charName":"EVAN","text":"Haha, não se preocupe! Eu estárei ai em um pulo. Podemos comer fora depois que nós terminarmos?","pathCharacter":"/Char/sprite evan pronto 1.png","pathScene":"/background/black.png","songs":[],"multiple":0,"decisions":["Next"],"nextId":[50],"idItem":[]},</t>
  </si>
  <si>
    <t>{"id":50,"charName":"ME","text":"Eu não sei… Talvez pedir comida?","pathCharacter":"/Char/sprite evan pronto 1.png","pathScene":"/background/black.png","songs":[],"multiple":0,"decisions":["Next"],"nextId":[51],"idItem":[]},</t>
  </si>
  <si>
    <t>{"id":51,"charName":"EVAN","text":"Oh, Perfeito! Fique bem aí!","pathCharacter":"/Char/sprite evan pronto 1.png","pathScene":"/background/black.png","songs":[],"multiple":0,"decisions":["Next"],"nextId":[52],"idItem":[]},</t>
  </si>
  <si>
    <t>{"id":52,"charName":"","text":"&lt;TELEFONE TOCANDO.&gt; Srite do EVAN desaparece da tela.","pathCharacter":"/Char/black.png","pathScene":"/background/black.png","songs":[4],"multiple":0,"decisions":["Next"],"nextId":[53],"idItem":[]},</t>
  </si>
  <si>
    <t>{"id":53,"charName":"ME","text":"Tudo certo, de volta ao trabalho. Eu me pergunto se há alguma coisa boa para se pedir nas redondesas…","pathCharacter":"/Char/black.png","pathScene":"/background/black.png","songs":[],"multiple":0,"decisions":["Next"],"nextId":[54],"idItem":[]},</t>
  </si>
  <si>
    <t>{"id":54,"charName":"ME","text":"Se eu soubesse que me mudar seria tanto trabalho…","pathCharacter":"/Char/black.png","pathScene":"/background/black.png","songs":[],"multiple":0,"decisions":["Next"],"nextId":[55],"idItem":[]},</t>
  </si>
  <si>
    <t>{"id":55,"charName":"ME","text":"Eu sairia de qualquer maneira! Hahaha!","pathCharacter":"/Char/black.png","pathScene":"/background/black.png","songs":[],"multiple":0,"decisions":["Next"],"nextId":[56],"idItem":[]},</t>
  </si>
  <si>
    <t>{"id":56,"charName":"","text":"&lt;BATIDAS NA PORTA&gt;. &lt;SOM DE PORTA ABRINDO&gt;. O sprite de Evan aparece na tela,por trás do diálogo.","pathCharacter":"/Char/sprite evan pronto 1.png","pathScene":"/background/black.png","songs":[2],"multiple":0,"decisions":["Next"],"nextId":[57],"idItem":[]},</t>
  </si>
  <si>
    <t>{"id":57,"charName":"EVAN","text":"Ei, urso!","pathCharacter":"/Char/sprite evan pronto 1.png","pathScene":"/background/black.png","songs":[],"multiple":0,"decisions":["Next"],"nextId":[58],"idItem":[]},</t>
  </si>
  <si>
    <t>{"id":58,"charName":"ME","text":"Pare. Você é tão brega!","pathCharacter":"/Char/sprite evan pronto 1.png","pathScene":"/background/black.png","songs":[],"multiple":0,"decisions":["Next"],"nextId":[59],"idItem":[]},</t>
  </si>
  <si>
    <t>{"id":59,"charName":"EVAN","text":"Eu sei... E você ama isso!","pathCharacter":"/Char/sprite evan pronto 1.png","pathScene":"/background/black.png","songs":[],"multiple":0,"decisions":["Next"],"nextId":[60],"idItem":[]},</t>
  </si>
  <si>
    <t>{"id":60,"charName":"EVAN","text":"Ei, Eu te trouxe uma coisa. Você sabe, assim você pode pensar em mim e me ligar mais vezes.","pathCharacter":"/Char/sprite evan pronto 1.png","pathScene":"/background/black.png","songs":[],"multiple":0,"decisions":["Next"],"nextId":[61],"idItem":[]},</t>
  </si>
  <si>
    <t>{"id":61,"charName":"ME","text":"Obrigado, Evan! Você é tão pensativo, Eu não mereço você.","pathCharacter":"/Char/sprite evan pronto 1.png","pathScene":"/background/black.png","songs":[],"multiple":0,"decisions":["Next"],"nextId":[62],"idItem":[]},</t>
  </si>
  <si>
    <t>{"id":62,"charName":"EVAN","text":"Você vai se arrepender de dizer isso antes de escurecer. Agora, onde está aquelas caixas?","pathCharacter":"/Char/sprite evan pronto 1.png","pathScene":"/background/black.png","songs":[],"multiple":0,"decisions":["Next"],"nextId":[63],"idItem":[]},</t>
  </si>
  <si>
    <t>{"id":63,"charName":"","text":"Em 5 segundos &lt;BARULHO DE MOVEIS SENDO MOVENDOS&gt;.","pathCharacter":"/Char/sprite evan pronto 1.png","pathScene":"/background/black.png","songs":[7],"multiple":0,"decisions":["Next"],"nextId":[64],"idItem":[]},</t>
  </si>
  <si>
    <t>{"id":64,"charName":"EVAN","text":"Ok. Eu estou com fome. Tem esse maravilhoso lugar chines que podemos pedir. Eu só sei que vocÊ vai amar os seus bolinhos.","pathCharacter":"/Char/sprite evan pronto 1.png","pathScene":"/background/esbocoQuarto.png","songs":[],"multiple":0,"decisions":["Next"],"nextId":[65],"idItem":["BED"]},</t>
  </si>
  <si>
    <t>{"id":65,"charName":"ME","text":"Com certeza! Vamos nessa!","pathCharacter":"/Char/sprite evan pronto 1.png","pathScene":"/background/esbocoQuarto.png","songs":[],"multiple":0,"decisions":["Next"],"nextId":[66],"idItem":[]},</t>
  </si>
  <si>
    <t>{"id":66,"charName":"","text":"&lt;BARULHO DE RISADAS&gt;. &lt;BARULHO DE PRATOS QUE ESTÃO SENDO UTILIZADOS&gt;.","pathCharacter":"/Char/sprite evan pronto 1.png","pathScene":"/background/esbocoQuarto.png","songs":[5],"multiple":0,"decisions":["Next"],"nextId":[67],"idItem":[]},</t>
  </si>
  <si>
    <t>{"id":67,"charName":"EVAN","text":"Incrivel. Melhor comida da minha vida. Eu tenho que ir agora, mas ligue se você quiser sair mais vezes.&lt;3","pathCharacter":"/Char/sprite evan pronto 1.png","pathScene":"/background/esbocoQuarto.png","songs":[],"multiple":0,"decisions":["Next"],"nextId":[68],"idItem":[]},</t>
  </si>
  <si>
    <t>{"id":68,"charName":"ME","text":"Hoje foi otimo, Evan. Você é o melhor. Boa Noite!","pathCharacter":"/Char/sprite evan pronto 1.png","pathScene":"/background/esbocoQuarto.png","songs":[],"multiple":0,"decisions":["Next"],"nextId":[69],"idItem":[]},</t>
  </si>
  <si>
    <t>{"id":69,"charName":"","text":"&lt;SOM DA PORTA FECHANDO&gt;. Sprite do EVAN desaparece. Item é desbloqueado.","pathCharacter":"/Char/black.png","pathScene":"/background/esbocoQuarto.png","songs":[3],"multiple":0,"decisions":["Next"],"nextId":[128],"idItem":["POSTER","WALKIETALKIE","ARCADE"]},</t>
  </si>
  <si>
    <t>{"id":70,"charName":"","text":"&lt;TELEFONE DISCANDO&gt;. &lt;TELEFONE CHAMANDO&gt;. &lt;TELEFONE ATENDIDO&gt;. Sprite da NANA aparece na tela quando a primeira linha se inicia, por trás do diálogo.","pathCharacter":"/Char/black.png","pathScene":"/background/black.png","songs":[1],"multiple":0,"decisions":["Next"],"nextId":[71],"idItem":[]},</t>
  </si>
  <si>
    <t>{"id":71,"charName":"ME","text":"Ola, Nana! Adivinha quem está ligando?","pathCharacter":"/Char/sprite nana pronto 1.png","pathScene":"/background/black.png","songs":[],"multiple":0,"decisions":["Next"],"nextId":[72],"idItem":[]},</t>
  </si>
  <si>
    <t>{"id":72,"charName":"NANA","text":"Querida, Eu posso ser velha, mas eu tenho identificador de chamada.","pathCharacter":"/Char/sprite nana pronto 1.png","pathScene":"/background/black.png","songs":[],"multiple":0,"decisions":["Next"],"nextId":[73],"idItem":[]},</t>
  </si>
  <si>
    <t>{"id":73,"charName":"ME","text":"Esperta como sempre, haha. Nana o que você está fazendo?","pathCharacter":"/Char/sprite nana pronto 1.png","pathScene":"/background/black.png","songs":[],"multiple":0,"decisions":["Next"],"nextId":[74],"idItem":[]},</t>
  </si>
  <si>
    <t>{"id":74,"charName":"NANA","text":"Nada demais, apenas regando as plantas. O que você está fazendo, querida?","pathCharacter":"/Char/sprite nana pronto 1.png","pathScene":"/background/black.png","songs":[],"multiple":0,"decisions":["Next"],"nextId":[75],"idItem":[]},</t>
  </si>
  <si>
    <t>{"id":75,"charName":"ME","text":"Entããoo,Eu estava desempacotando as minhas coisas, e eu estava pensando…","pathCharacter":"/Char/sprite nana pronto 1.png","pathScene":"/background/black.png","songs":[],"multiple":0,"decisions":["Next"],"nextId":[76],"idItem":[]},</t>
  </si>
  <si>
    <t>{"id":76,"charName":"NANA","text":"Não diga mais nada! Eu estou a caminho, querida.","pathCharacter":"/Char/sprite nana pronto 1.png","pathScene":"/background/black.png","songs":[],"multiple":0,"decisions":["Next"],"nextId":[77],"idItem":[]},</t>
  </si>
  <si>
    <t>{"id":77,"charName":"ME","text":"Obrigado, Nana!!","pathCharacter":"/Char/sprite nana pronto 1.png","pathScene":"/background/black.png","songs":[],"multiple":0,"decisions":["Next"],"nextId":[78],"idItem":[]},</t>
  </si>
  <si>
    <t>{"id":78,"charName":"","text":"&lt;TELEFONE SENDO DESLIGADO.&gt; Sprite da NANA desaparecendo da tela.","pathCharacter":"/Char/sprite nana pronto 1.png","pathScene":"/background/black.png","songs":[4],"multiple":0,"decisions":["Next"],"nextId":[79],"idItem":[]},</t>
  </si>
  <si>
    <t>{"id":79,"charName":"ME","text":"Ok, de volta a bagunça. Eu me pergunto se ela está trazendo alguma coisa para comer, eu estou com fome…","pathCharacter":"/Char/sprite nana pronto 1.png","pathScene":"/background/black.png","songs":[],"multiple":0,"decisions":["Next"],"nextId":[80],"idItem":[]},</t>
  </si>
  <si>
    <t>{"id":80,"charName":"ME","text":"Se eu fizesse a ideia de que se mudar seria tanto trabalho…","pathCharacter":"/Char/sprite nana pronto 1.png","pathScene":"/background/black.png","songs":[],"multiple":0,"decisions":["Next"],"nextId":[81],"idItem":[]},</t>
  </si>
  <si>
    <t>{"id":81,"charName":"ME","text":"Eu me mudaria de qualquer forma! Hahaha!","pathCharacter":"/Char/sprite nana pronto 1.png","pathScene":"/background/black.png","songs":[],"multiple":0,"decisions":["Next"],"nextId":[82],"idItem":[]},</t>
  </si>
  <si>
    <t>{"id":82,"charName":"","text":"&lt;BATIDAS NA PORTA&gt;. &lt;SOM DA PORTA SE ABRINDO&gt;. Sprite da NANA aparece na tela, atraz do dialogo.","pathCharacter":"/Char/sprite nana pronto 1.png","pathScene":"/background/black.png","songs":[2],"multiple":0,"decisions":["Next"],"nextId":[83],"idItem":[]},</t>
  </si>
  <si>
    <t>{"id":83,"charName":"NANA","text":"Oh, minha querida criança. Faz tempo. Eu troxe alguns biscoitos que eu ainda tinha guardado, mas eu não tinha o suficiente em cima da hora. EU queria ter mais e…","pathCharacter":"/Char/sprite nana pronto 1.png","pathScene":"/background/black.png","songs":[],"multiple":0,"decisions":["Next"],"nextId":[84],"idItem":[]},</t>
  </si>
  <si>
    <t>{"id":84,"charName":"ME","text":"Nana, por favor! Me dar uma abraço. Eu estou tão feliz que você está aqui. Sem Duvida, um troxe biscoitos!","pathCharacter":"/Char/sprite nana pronto 1.png","pathScene":"/background/black.png","songs":[],"multiple":0,"decisions":["Next"],"nextId":[85],"idItem":[]},</t>
  </si>
  <si>
    <t>{"id":85,"charName":"NANA","text":"Oh, pestinha! Eu ainda estava falando, mas eu não resisto em te dar um abraço! Tudo Bem, tudo bem, vamos nos mexendo agora.","pathCharacter":"/Char/sprite nana pronto 1.png","pathScene":"/background/black.png","songs":[],"multiple":0,"decisions":["Next"],"nextId":[86],"idItem":[]},</t>
  </si>
  <si>
    <t>{"id":86,"charName":"","text":"Dentro de 5 segundos &lt;BARULHO DE MOVEIS SENDO MOVIDOS&gt;.","pathCharacter":"/Char/sprite nana pronto 1.png","pathScene":"/background/black.png","songs":[7],"multiple":0,"decisions":["Next"],"nextId":[87],"idItem":[]},</t>
  </si>
  <si>
    <t>{"id":87,"charName":"NANA","text":"Amor, você trouxe mesmo muitas coisas. Muitas delas eu tenho certeza que você nunca vai usar e nós estamos trabalhando mais do que devemos.","pathCharacter":"/Char/sprite nana pronto 1.png","pathScene":"/background/esbocoQuarto.png","songs":[],"multiple":0,"decisions":["Next"],"nextId":[88],"idItem":["BED"]},</t>
  </si>
  <si>
    <t>{"id":88,"charName":"NANA","text":"Mas eu pude ver muito das suas coisas que eu não via a séculos… as fotos, os brinquedos. E eu sentir muito a sua falta.","pathCharacter":"/Char/sprite nana pronto 1.png","pathScene":"/background/esbocoQuarto.png","songs":[],"multiple":0,"decisions":["Next"],"nextId":[89],"idItem":[]},</t>
  </si>
  <si>
    <t>{"id":89,"charName":"NANA","text":"O que me lembra… Eu trouxe uma coisa para sua nova casa, Eu espero que goste…","pathCharacter":"/Char/sprite nana pronto 1.png","pathScene":"/background/esbocoQuarto.png","songs":[],"multiple":0,"decisions":["Next"],"nextId":[90],"idItem":[]},</t>
  </si>
  <si>
    <t>{"id":90,"charName":"ME","text":"Oh, Nana. Eu adoro tudo que você faz.","pathCharacter":"/Char/sprite nana pronto 1.png","pathScene":"/background/esbocoQuarto.png","songs":[],"multiple":0,"decisions":["Next"],"nextId":[91],"idItem":[]},</t>
  </si>
  <si>
    <t>{"id":91,"charName":"NANA","text":"Por que você tem que me fazer chorar? Eu sou uma velha mulher!","pathCharacter":"/Char/sprite nana pronto 1.png","pathScene":"/background/esbocoQuarto.png","songs":[],"multiple":0,"decisions":["Next"],"nextId":[92],"idItem":[]},</t>
  </si>
  <si>
    <t>{"id":92,"charName":"ME","text":"Yeah, claro. Apenas quando lhe é conveniente.","pathCharacter":"/Char/sprite nana pronto 1.png","pathScene":"/background/esbocoQuarto.png","songs":[],"multiple":0,"decisions":["Next"],"nextId":[93],"idItem":[]},</t>
  </si>
  <si>
    <t>{"id":93,"charName":"NANA","text":"Oh céus, essa é a hora?  Eu adoraria repreende-lo nesse último comentário, mas devo ir antes de ficar escuro, querida.","pathCharacter":"/Char/sprite nana pronto 1.png","pathScene":"/background/esbocoQuarto.png","songs":[],"multiple":0,"decisions":["Next"],"nextId":[94],"idItem":[]},</t>
  </si>
  <si>
    <t>{"id":94,"charName":"NANA","text":"Eu espero que você me faça uma visita em breve. Eu posso cozinhar uma comida aprorpriada se você for lá em casa! E eu vou está esperando suas ligações muitas muitas vezes.","pathCharacter":"/Char/sprite nana pronto 1.png","pathScene":"/background/esbocoQuarto.png","songs":[],"multiple":0,"decisions":["Next"],"nextId":[95],"idItem":[]},</t>
  </si>
  <si>
    <t>{"id":95,"charName":"NANA","text":"Se cuida, amor.","pathCharacter":"/Char/sprite nana pronto 1.png","pathScene":"/background/esbocoQuarto.png","songs":[],"multiple":0,"decisions":["Next"],"nextId":[96],"idItem":[]},</t>
  </si>
  <si>
    <t>{"id":96,"charName":"ME","text":"Mesmo se Eu não fizer isso, eu sei que você vai. Obrigado, Nana!","pathCharacter":"/Char/sprite nana pronto 1.png","pathScene":"/background/esbocoQuarto.png","songs":[],"multiple":0,"decisions":["Next"],"nextId":[97],"idItem":[]},</t>
  </si>
  <si>
    <t>{"id":97,"charName":"","text":"&lt;SOM DA PORTA SE FECHANDO&gt;. Sprite da NANA desaparece. ITEM DESBLOQUIADO.","pathCharacter":"/Char/black.png","pathScene":"/background/esbocoQuarto.png","songs":[3],"multiple":0,"decisions":["Next"],"nextId":[128],"idItem":["PLANT","ONESIE","PILLOW"]},</t>
  </si>
  <si>
    <t>{"id":98,"charName":"ME","text":"Eu espero se Leela tenha algum tempo de sobra para ajudar? Eu acho que vou tentar a minha sorte! Ela vive bem aqui em frente, de qualquer maneira.","pathCharacter":"/Char/black.png","pathScene":"/background/black.png","songs":[],"multiple":0,"decisions":["Next"],"nextId":[99],"idItem":[]},</t>
  </si>
  <si>
    <t>{"id":99,"charName":"","text":"&lt;BATIDAS NA PORTA&gt;. &lt;PORTA SE ABRINDO&gt;. Sprite da LEELA aparece na tela.","pathCharacter":"/Char/black.png","pathScene":"/background/black.png","songs":[2],"multiple":0,"decisions":["Next"],"nextId":[100],"idItem":[]},</t>
  </si>
  <si>
    <t>{"id":100,"charName":"ME","text":"Ei, Leela! Desculpa o incomodo, mas eu estava pensando se você tem um tempo livre? Eu trouxe algumas caixas a mais do que eu pensava… e agora eu estou meio sobrecarregado…","pathCharacter":"/Char/sprite leela pronto 1.png","pathScene":"/background/black.png","songs":[],"multiple":0,"decisions":["Next"],"nextId":[101],"idItem":[]},</t>
  </si>
  <si>
    <t>{"id":101,"charName":"ME","text":"Mas está tudo bem se você não puder nesse exato momento! Eu realmente entendo--","pathCharacter":"/Char/sprite leela pronto 1.png","pathScene":"/background/black.png","songs":[],"multiple":0,"decisions":["Next"],"nextId":[102],"idItem":[]},</t>
  </si>
  <si>
    <t>{"id":102,"charName":"LEELA","text":"Ei, ei, calmaaa ai, hahaha. Não precisa ficar tão tenso. Eu estou limpando a caixa de areia do meu gato, mas eu estárei lá em um segundo. Deixe a porta aberta, eu não vou demorar.","pathCharacter":"/Char/sprite leela pronto 1.png","pathScene":"/background/black.png","songs":[],"multiple":0,"decisions":["Next"],"nextId":[103],"idItem":[]},</t>
  </si>
  <si>
    <t>{"id":103,"charName":"ME","text":"Oh meu Deus, Leela! Você é a melhor vizinha, sempre. Muito obrigado!!","pathCharacter":"/Char/sprite leela pronto 1.png","pathScene":"/background/black.png","songs":[],"multiple":0,"decisions":["Next"],"nextId":[104],"idItem":[]},</t>
  </si>
  <si>
    <t>{"id":104,"charName":"ME","text":"Bem, É melhor eu ir começando!","pathCharacter":"/Char/black.png","pathScene":"/background/black.png","songs":[],"multiple":0,"decisions":["Next"],"nextId":[105],"idItem":[]},</t>
  </si>
  <si>
    <t>{"id":105,"charName":"ME","text":"Eu espero se todos os vizinhos são maravilhosos como Leela.","pathCharacter":"/Char/black.png","pathScene":"/background/black.png","songs":[],"multiple":0,"decisions":["Next"],"nextId":[106],"idItem":[]},</t>
  </si>
  <si>
    <t>{"id":106,"charName":"ME","text":"Quando eu pensei em me mudar, eu nunca parei para considerar sobre os vizinhos… isto tornou-se uma verdadeira agradavel supresa.","pathCharacter":"/Char/black.png","pathScene":"/background/black.png","songs":[],"multiple":0,"decisions":["Next"],"nextId":[107],"idItem":[]},</t>
  </si>
  <si>
    <t>{"id":107,"charName":"ME","text":"Isso faz com que o processo de mudaça seja muito mais agradavel do que eu pensava que seria.","pathCharacter":"/Char/black.png","pathScene":"/background/black.png","songs":[],"multiple":0,"decisions":["Next"],"nextId":[108],"idItem":[]},</t>
  </si>
  <si>
    <t>{"id":108,"charName":"","text":"&lt;BATIDAS NA PORTA&gt;. Sprite da LEELA aparecer na tela, por trás do diálogo.","pathCharacter":"/Char/black.png","pathScene":"/background/black.png","songs":[2],"multiple":0,"decisions":["Next"],"nextId":[109],"idItem":[]},</t>
  </si>
  <si>
    <t>{"id":109,"charName":"LEELA","text":"Eu sei que eu disse para você deixar a porta aberta, mas está tudo bem se eu ir entrando?","pathCharacter":"/Char/sprite leela pronto 1.png","pathScene":"/background/black.png","songs":[],"multiple":0,"decisions":["Next"],"nextId":[110],"idItem":[]},</t>
  </si>
  <si>
    <t>{"id":110,"charName":"ME","text":"Com certesa, Leela! Por favor entre!","pathCharacter":"/Char/sprite leela pronto 1.png","pathScene":"/background/black.png","songs":[],"multiple":0,"decisions":["Next"],"nextId":[111],"idItem":[]},</t>
  </si>
  <si>
    <t>{"id":111,"charName":"LEELA","text":"Bem, está um pouco vazio aqui! Mas isto é como é, quando você se muda. Vai levar um tempo, mas você vai chamar esse lugar de lar muito em breve.","pathCharacter":"/Char/sprite leela pronto 1.png","pathScene":"/background/black.png","songs":[],"multiple":0,"decisions":["Next"],"nextId":[112],"idItem":[]},</t>
  </si>
  <si>
    <t>{"id":112,"charName":"ME","text":"Oh, Eu não posso esperar por esse dia chegar! Mas Eu acho que eu preciso começar a desempacotar se eu quiser que isso aconteça, hahaha.","pathCharacter":"/Char/sprite leela pronto 1.png","pathScene":"/background/black.png","songs":[],"multiple":0,"decisions":["Next"],"nextId":[113],"idItem":[]},</t>
  </si>
  <si>
    <t>{"id":113,"charName":"LEELA","text":"Você está com a absoluta razão. Então, vamos começar?","pathCharacter":"/Char/sprite leela pronto 1.png","pathScene":"/background/black.png","songs":[],"multiple":0,"decisions":["Next"],"nextId":[114],"idItem":[]},</t>
  </si>
  <si>
    <t>{"id":114,"charName":"ME","text":"Sim, Leela! Assim… gatos? Me diga mais sobre isso!","pathCharacter":"/Char/sprite leela pronto 1.png","pathScene":"/background/black.png","songs":[],"multiple":0,"decisions":["Next"],"nextId":[115],"idItem":[]},</t>
  </si>
  <si>
    <t>{"id":115,"charName":"LEELA","text":"Bem, dizer para você que eu sou malucas por gatinhos seria uma noção…","pathCharacter":"/Char/sprite leela pronto 1.png","pathScene":"/background/black.png","songs":[],"multiple":0,"decisions":["Next"],"nextId":[116],"idItem":[]},</t>
  </si>
  <si>
    <t>{"id":116,"charName":"","text":"Depois de 5 segundos &lt;BARULHO DE MOVEIS SENDO MOVIDOS&gt;.","pathCharacter":"/Char/black.png","pathScene":"/background/black.png","songs":[5],"multiple":0,"decisions":["Next"],"nextId":[117],"idItem":[]},</t>
  </si>
  <si>
    <t>{"id":117,"charName":"LEELA","text":"Yeah, desse modo é facíl. Tomando conta de todos os animais que eu resgato para um abrigo é um pouco mais dificil.","pathCharacter":"/Char/sprite leela pronto 1.png","pathScene":"/background/esbocoQuarto.png","songs":[],"multiple":0,"decisions":["Next"],"nextId":[118],"idItem":["BED"]},</t>
  </si>
  <si>
    <t>{"id":118,"charName":"ME","text":"Yeah, eu aposto. Me parece ser muito trabalho, mas parece ser bem legal ter alguem para sempre te fazer compania.","pathCharacter":"/Char/sprite leela pronto 1.png","pathScene":"/background/esbocoQuarto.png","songs":[],"multiple":0,"decisions":["Next"],"nextId":[119],"idItem":[]},</t>
  </si>
  <si>
    <t>{"id":119,"charName":"LEELA","text":"É muito legal. Eu espero que você va ao abrigo econheça um novo amigo logo que você se estabelecer aqui.","pathCharacter":"/Char/sprite leela pronto 1.png","pathScene":"/background/esbocoQuarto.png","songs":[],"multiple":0,"decisions":["Next"],"nextId":[120],"idItem":[]},</t>
  </si>
  <si>
    <t>{"id":120,"charName":"ME","text":"Isso… parece ser uma otima ideia.","pathCharacter":"/Char/sprite leela pronto 1.png","pathScene":"/background/esbocoQuarto.png","songs":[],"multiple":0,"decisions":["Next"],"nextId":[121],"idItem":[]},</t>
  </si>
  <si>
    <t>{"id":121,"charName":"LEELA","text":"Parece que nosso trabalho está pronto aqui. Eu preciso voltar para alimentar minhas pequenas criaturas agora, mas se você precisar de alguma coisa, eu estou bem bróximo de você.","pathCharacter":"/Char/sprite leela pronto 1.png","pathScene":"/background/esbocoQuarto.png","songs":[],"multiple":0,"decisions":["Next"],"nextId":[122],"idItem":[]},</t>
  </si>
  <si>
    <t>{"id":122,"charName":"ME","text":"Ótimo, Obrigado por sua generosidade, Leela!","pathCharacter":"/Char/sprite leela pronto 1.png","pathScene":"/background/esbocoQuarto.png","songs":[],"multiple":0,"decisions":["Next"],"nextId":[123],"idItem":[]},</t>
  </si>
  <si>
    <t>{"id":123,"charName":"LEELA","text":"Não se preocupe com isso!","pathCharacter":"/Char/sprite leela pronto 1.png","pathScene":"/background/esbocoQuarto.png","songs":[],"multiple":0,"decisions":["Next"],"nextId":[124],"idItem":[]},</t>
  </si>
  <si>
    <t>{"id":124,"charName":"LEELA","text":"Oh, Eu quase esqueci. Quando eu ouvi que alguem estava de mudança para o predio, eu comprei uma coisinha. Um pequeno presente de boas vindas. Espero que você goste!","pathCharacter":"/Char/sprite leela pronto 1.png","pathScene":"/background/esbocoQuarto.png","songs":[],"multiple":0,"decisions":["Next"],"nextId":[125],"idItem":[]},</t>
  </si>
  <si>
    <t>{"id":125,"charName":"ME","text":"Claro, Leela! Muito Obrigado! Eu vou te dar alguma coisa assim que eu puder!","pathCharacter":"/Char/sprite leela pronto 1.png","pathScene":"/background/esbocoQuarto.png","songs":[],"multiple":0,"decisions":["Next"],"nextId":[126],"idItem":[]},</t>
  </si>
  <si>
    <t>{"id":126,"charName":"LEELA","text":"Isso seria adoravel! Tenha uma boa noite!","pathCharacter":"/Char/sprite leela pronto 1.png","pathScene":"/background/esbocoQuarto.png","songs":[],"multiple":0,"decisions":["Next"],"nextId":[127],"idItem":[]},</t>
  </si>
  <si>
    <t>{"id":127,"charName":"","text":"&lt;SOM DA PORTA FECHANDO&gt;. Sprite da LEELA desaparece. ITEM DESBLOQUEADO.","pathCharacter":"/Char/black.png","pathScene":"/background/esbocoQuarto.png","songs":[3],"multiple":0,"decisions":["Next"],"nextId":[128],"idItem":["STATUATE","HATSTAND","CATDOG"]},</t>
  </si>
  <si>
    <t>{"id":128,"charName":"ME","text":"Wow, Hoje foi uma canseira, mas nós conseguimos fazer tanto!!! Eu mal posso esperar para cair na minha cama. Ainda tem muito mais o que fazer amanhã.","pathCharacter":"/Char/black.png","pathScene":"/background/esbocoQuarto.png","songs":[],"multiple":0,"decisions":["Next"],"nextId":[129],"idItem":[]},</t>
  </si>
  <si>
    <t>{"id":129,"charName":"ME","text":"Ter pessoas me ajudando foi muito legal. Realmente me fez sentir como se eles estivessem colocando pedaços deles dentro da minha casa. Pedaços que amo ter perto de mim.","pathCharacter":"/Char/black.png","pathScene":"/background/black.png","songs":[],"multiple":0,"decisions":["Next"],"nextId":[130],"idItem":[]},</t>
  </si>
  <si>
    <t>{"id":130,"charName":"ME","text":"E mesmo se houvesse pessoas me ajudando, eu também realizei muito sozinho. Eu sinto que as coisas estão mudando rapidamente, mas eu gosto desta mudança.","pathCharacter":"/Char/black.png","pathScene":"/background/black.png","songs":[],"multiple":0,"decisions":["Next"],"nextId":[131],"idItem":[]},</t>
  </si>
  <si>
    <t>{"id":131,"charName":"ME","text":"É melhor eu ir dormir agora.","pathCharacter":"/Char/black.png","pathScene":"/background/black.png","songs":[],"multiple":0,"decisions":["Next"],"nextId":[132],"idItem":[]},</t>
  </si>
  <si>
    <t>{"id":132,"charName":"","text":"&lt;TOM DE BOA NOITE&gt;.","pathCharacter":"/Char/black.png","pathScene":"/background/black.png","songs":[],"multiple":0,"decisions":["Next"],"nextId":[133],"idItem":[]},</t>
  </si>
  <si>
    <t>{"id":133,"charName":"ME","text":"YAAaaawwnnnn... &lt;PAUSE&gt; Oh meu, eu dormir que nem uma madeira.","pathCharacter":"/Char/black.png","pathScene":"/background/esbocoQuarto.png","songs":[],"multiple":0,"decisions":["Next"],"nextId":[134],"idItem":[]},</t>
  </si>
  <si>
    <t>{"id":134,"charName":"ME","text":"OK, devolta ao trabalho. Eu tenho que deixar essa casa pronta e funcionando antes de eu ter que lidar com todas as tarefas da faculdade.","pathCharacter":"/Char/black.png","pathScene":"/background/esbocoQuarto.png","songs":[],"multiple":0,"decisions":["Next"],"nextId":[135],"idItem":[]},</t>
  </si>
  <si>
    <t>{"id":135,"charName":"ME","text":"O que está faltando? Esse quadro ainda está parecendo um pouco vazio. Eu não tenho lugar para estudar, talvez eu devesse comprar uma mesa? Eu não sei…","pathCharacter":"/Char/black.png","pathScene":"/background/esbocoQuarto.png","songs":[],"multiple":0,"decisions":["Next"],"nextId":[136],"idItem":[]},</t>
  </si>
  <si>
    <t>{"id":137,"charName":"ME","text":"Quem eu devo ligar?","pathCharacter":"/Char/black.png","pathScene":"/background/esbocoQuarto.png","songs":[],"multiple":0,"decisions":["EVAN", "NANA","LEELA"],"nextId":[138,167,190],"idItem":[]},</t>
  </si>
  <si>
    <t>{"id":138,"charName":"ME","text":"Oi, Evan! Sou eu.","pathCharacter":"/Char/sprite evan pronto 1.png","pathScene":"/background/black.png","songs":[],"multiple":0,"decisions":["Next"],"nextId":[139],"idItem":[]},</t>
  </si>
  <si>
    <t>{"id":139,"charName":"EVAN","text":"Eu sei que é você, bobo. Como está?","pathCharacter":"/Char/sprite evan pronto 1.png","pathScene":"/background/black.png","songs":[],"multiple":0,"decisions":["Next"],"nextId":[140],"idItem":[]},</t>
  </si>
  <si>
    <t>{"id":140,"charName":"ME","text":"Duh! Então, eu estava me perguntando se você quer ir ao shopping. Meu quarto está muito vazio e eu estava pensando em ir numa onda de compras. Talvéz você pudesse me ajudar com algumas ideia…","pathCharacter":"/Char/sprite evan pronto 1.png","pathScene":"/background/black.png","songs":[],"multiple":0,"decisions":["Next"],"nextId":[141],"idItem":[]},</t>
  </si>
  <si>
    <t>{"id":141,"charName":"EVAN","text":"Você não tem que perguntar duas vezes! Eu só vou tomar uma ducha rápida e então eu vou até ai. Te pego em… 30 minutos?","pathCharacter":"/Char/sprite evan pronto 1.png","pathScene":"/background/black.png","songs":[],"multiple":0,"decisions":["Next"],"nextId":[142],"idItem":[]},</t>
  </si>
  <si>
    <t>{"id":142,"charName":"ME","text":"Perfeito! Eu vou está te esperando! Te vejo já!","pathCharacter":"/Char/sprite evan pronto 1.png","pathScene":"/background/black.png","songs":[],"multiple":0,"decisions":["Next"],"nextId":[143],"idItem":[]},</t>
  </si>
  <si>
    <t>{"id":143,"charName":"EVAN","text":"Vejo você em um instante!","pathCharacter":"/Char/sprite evan pronto 1.png","pathScene":"/background/black.png","songs":[],"multiple":0,"decisions":["Next"],"nextId":[144],"idItem":[]},</t>
  </si>
  <si>
    <t>{"id":144,"charName":"","text":"&lt;BARULHO DO TELEFONE DESLIGANDO.&gt; Sprite do EVAN desaparece da tela.","pathCharacter":"/Char/black.png","pathScene":"/background/black.png","songs":[4],"multiple":0,"decisions":["Next"],"nextId":[145],"idItem":[]},</t>
  </si>
  <si>
    <t>{"id":145,"charName":"ME","text":"Eu poderia me acostumar em ver o Evan com tanta facilidade. De volta a minha velha casa, nós não somos exatamente vizinhos, assim sair não foi partiiculamente fácil.","pathCharacter":"/Char/black.png","pathScene":"/background/black.png","songs":[],"multiple":0,"decisions":["Next"],"nextId":[146],"idItem":[]},</t>
  </si>
  <si>
    <t>{"id":146,"charName":"ME","text":"Eu espero que eleme convide para a casa dele em breve. Ele tem tantos equipamentos legais. Ele é realmente engraçado.","pathCharacter":"/Char/black.png","pathScene":"/background/black.png","songs":[],"multiple":0,"decisions":["Next"],"nextId":[147],"idItem":[]},</t>
  </si>
  <si>
    <t>{"id":147,"charName":"","text":"&lt;BARULHO HONK HONK&gt;.","pathCharacter":"/Char/black.png","pathScene":"/background/black.png","songs":[6],"multiple":0,"decisions":["Next"],"nextId":[148],"idItem":[]},</t>
  </si>
  <si>
    <t>{"id":148,"charName":"ME","text":"Eeeeee, só pode ser o Evan!","pathCharacter":"/Char/black.png","pathScene":"/background/black.png","songs":[],"multiple":0,"decisions":["Next"],"nextId":[149],"idItem":[]},</t>
  </si>
  <si>
    <t>{"id":149,"charName":"EVAN","text":"Você chegou no seu destino.","pathCharacter":"/Char/sprite evan pronto 1.png","pathScene":"/background/cenarioShopping.png","songs":[21],"multiple":0,"decisions":["Next"],"nextId":[150],"idItem":[]},</t>
  </si>
  <si>
    <t>{"id":150,"charName":"ME","text":"Oh, certo. Obrigado, motorista do uber. Tenha um bom dia!","pathCharacter":"/Char/sprite evan pronto 1.png","pathScene":"/background/cenarioShopping.png","songs":[],"multiple":0,"decisions":["Next"],"nextId":[151],"idItem":[]},</t>
  </si>
  <si>
    <t>{"id":151,"charName":"EVAN","text":"Agora,você espere um segundo!","pathCharacter":"/Char/sprite evan pronto 1.png","pathScene":"/background/cenarioShopping.png","songs":[],"multiple":0,"decisions":["Next"],"nextId":[152],"idItem":[]},</t>
  </si>
  <si>
    <t>{"id":152,"charName":"ME","text":"Claro, eu vou esperar, mas eu vou o classificarei com menos de 5 estrelas.","pathCharacter":"/Char/sprite evan pronto 1.png","pathScene":"/background/cenarioShopping.png","songs":[],"multiple":0,"decisions":["Next"],"nextId":[153],"idItem":[]},</t>
  </si>
  <si>
    <t>{"id":153,"charName":"EVAN","text":"Claro, eu acho que eu pedir por isso!","pathCharacter":"/Char/sprite evan pronto 1.png","pathScene":"/background/cenarioShopping.png","songs":[],"multiple":0,"decisions":["Next"],"nextId":[154],"idItem":[]},</t>
  </si>
  <si>
    <t>{"id":154,"charName":"","text":"Sprite do Evan desaparece da tela. &lt;Ruidos de Multidão&gt; por 2 segundos. Sprite do EVAN aparece na tela, por trás do diálogo.","pathCharacter":"/Char/black.png","pathScene":"/background/cenarioShopping.png","songs":[8],"multiple":0,"decisions":["Next"],"nextId":[155],"idItem":[]},</t>
  </si>
  <si>
    <t>{"id":155,"charName":"EVAN","text":"Então, há algo que você está procurando em particular?","pathCharacter":"/Char/sprite evan pronto 1.png","pathScene":"/background/cenarioShopping.png","songs":[],"multiple":0,"decisions":["Next"],"nextId":[156],"idItem":[]},</t>
  </si>
  <si>
    <t>{"id":156,"charName":"ME","text":"Sim, percebi imediatamente que não tenho escrivaninha, então isso é certo. Mas eu pedi sua ajuda porque eu queria algo com um pouco mais ... personalidade, eu acho?","pathCharacter":"/Char/sprite evan pronto 1.png","pathScene":"/background/cenarioShopping.png","songs":[],"multiple":0,"decisions":["Next"],"nextId":[157],"idItem":[]},</t>
  </si>
  <si>
    <t>{"id":157,"charName":"EVAN","text":"Você adivinha? Você está insinuando que eu não tenho personalidade? Depois de ter tentado tanto? Eu estou ferido!!!","pathCharacter":"/Char/sprite evan pronto 1.png","pathScene":"/background/cenarioShopping.png","songs":[],"multiple":0,"decisions":["Next"],"nextId":[158],"idItem":[]},</t>
  </si>
  <si>
    <t>{"id":158,"charName":"ME","text":"Evan, você sabe que não é isso que eu quis dizer, a menos que você queira que eu me junte a um clube de teatro só para combinar com você!","pathCharacter":"/Char/sprite evan pronto 1.png","pathScene":"/background/cenarioShopping.png","songs":[],"multiple":0,"decisions":["Next"],"nextId":[159],"idItem":[]},</t>
  </si>
  <si>
    <t>{"id":159,"charName":"EVAN","text":"E você deveria saber que eu estou apenas brincando. Nós poderíamos ir àquela loja de brincadeiras depois de pegar sua mesa. Tenho certeza de que teremos várias ideias inovadoras para que seu quarto comece a se tornar tão incrível quanto o meu.","pathCharacter":"/Char/sprite evan pronto 1.png","pathScene":"/background/cenarioShopping.png","songs":[],"multiple":0,"decisions":["Next"],"nextId":[160],"idItem":[]},</t>
  </si>
  <si>
    <t>{"id":160,"charName":"ME","text":"Eu amo o quão humilde você é quando se trata de sua casa. Eu aspiro a ser assim um dia.","pathCharacter":"/Char/sprite evan pronto 1.png","pathScene":"/background/cenarioShopping.png","songs":[],"multiple":0,"decisions":["Next"],"nextId":[161],"idItem":[]},</t>
  </si>
  <si>
    <t>{"id":161,"charName":"EVAN","text":"Tudo no devido tempo. Agora vamos pegar o que viemos aqui!","pathCharacter":"/Char/sprite evan pronto 1.png","pathScene":"/background/cenarioShopping.png","songs":[],"multiple":0,"decisions":["Next"],"nextId":[162],"idItem":[]},</t>
  </si>
  <si>
    <t>{"id":162,"charName":"","text":"O sprite do EVAN desaparece. &lt;KA-CHING NOISE&gt;. &lt;RUÍDO DO CARRO&gt;. O sprite do EVAN aparece na tela, por trás do diálogo.","pathCharacter":"/Char/black.png","pathScene":"/background/cenarioShopping.png","songs":[9,10],"multiple":0,"decisions":["Next"],"nextId":[163],"idItem":[]},</t>
  </si>
  <si>
    <t>{"id":163,"charName":"EVAN","text":"E você chegou ao seu destino final ... por hoje.","pathCharacter":"/Char/sprite evan pronto 1.png","pathScene":"/background/sala.png","songs":[20],"multiple":0,"decisions":["Next"],"nextId":[164],"idItem":[]},</t>
  </si>
  <si>
    <t>{"id":164,"charName":"ME","text":"Você quase me pegou lá, Evan! Hoje foi muito divertido. Eu espero que você me ligue da próxima vez.","pathCharacter":"/Char/black.png","pathScene":"/background/sala.png","songs":[],"multiple":0,"decisions":["Next"],"nextId":[165],"idItem":[]},</t>
  </si>
  <si>
    <t>{"id":165,"charName":"EVAN","text":"Ai, sinto-me obrigado, agora! Boa noite!","pathCharacter":"/Char/sprite evan pronto 1.png","pathScene":"/background/sala.png","songs":[],"multiple":0,"decisions":["Next"],"nextId":[166],"idItem":[]},</t>
  </si>
  <si>
    <t>{"id":166,"charName":"","text":"&lt;SOM DO CARRO&gt;. O sprite do EVAN desaparece. ITEM UNLOCK.","pathCharacter":"/Char/black.png","pathScene":"/background/sala.png","songs":[10],"multiple":0,"decisions":["Next"],"nextId":[209],"idItem":["POSTER","WALKIETALKIE","ARCADE"]},</t>
  </si>
  <si>
    <t>{"id":167,"charName":"ME","text":"Olá Nana! Como você está?","pathCharacter":"/Char/sprite nana pronto 1.png","pathScene":"/background/black.png","songs":[],"multiple":0,"decisions":["Next"],"nextId":[168],"idItem":[]},</t>
  </si>
  <si>
    <t>{"id":168,"charName":"NANA","text":"Ainda estou vivo, se é isso que você quer saber.","pathCharacter":"/Char/sprite nana pronto 1.png","pathScene":"/background/black.png","songs":[],"multiple":0,"decisions":["Next"],"nextId":[169],"idItem":[]},</t>
  </si>
  <si>
    <t>{"id":169,"charName":"ME","text":"Nana! Não seja tão mórbida. Você está ocupado hoje?","pathCharacter":"/Char/sprite nana pronto 1.png","pathScene":"/background/black.png","songs":[],"multiple":0,"decisions":["Next"],"nextId":[170],"idItem":[]},</t>
  </si>
  <si>
    <t>{"id":170,"charName":"NANA","text":"Não, realmente não. Você quer vir me ver?","pathCharacter":"/Char/sprite nana pronto 1.png","pathScene":"/background/black.png","songs":[],"multiple":0,"decisions":["Next"],"nextId":[171],"idItem":[]},</t>
  </si>
  <si>
    <t>{"id":171,"charName":"ME","text":"Na verdade ... eu estava pensando se você gostaria de ir ao shopping comigo ... para um pouco de compras?","pathCharacter":"/Char/sprite nana pronto 1.png","pathScene":"/background/black.png","songs":[],"multiple":0,"decisions":["Next"],"nextId":[172],"idItem":[]},</t>
  </si>
  <si>
    <t>{"id":172,"charName":"NANA","text":"Sim, acho que posso ir com você, mas você seria uma querida e me encontraria lá? Podemos pegar um táxi no caminho de volta.","pathCharacter":"/Char/sprite nana pronto 1.png","pathScene":"/background/black.png","songs":[],"multiple":0,"decisions":["Next"],"nextId":[173],"idItem":[]},</t>
  </si>
  <si>
    <t>{"id":173,"charName":"ME","text":"Absolutamente! Eu estarei ai em ... 20 minutos?","pathCharacter":"/Char/sprite nana pronto 1.png","pathScene":"/background/black.png","songs":[],"multiple":0,"decisions":["Next"],"nextId":[174],"idItem":[]},</t>
  </si>
  <si>
    <t>{"id":174,"charName":"NANA","text":"Tudo bem! Vejo você lá, amor.","pathCharacter":"/Char/sprite nana pronto 1.png","pathScene":"/background/black.png","songs":[],"multiple":0,"decisions":["Next"],"nextId":[175],"idItem":[]},</t>
  </si>
  <si>
    <t>{"id":175,"charName":"","text":"&lt;TELEFONE DESLIGANDO.&gt; O sprite do NANA desaparece da tela.","pathCharacter":"/Char/black.png","pathScene":"/background/black.png","songs":[4],"multiple":0,"decisions":["Next"],"nextId":[176],"idItem":[]},</t>
  </si>
  <si>
    <t>{"id":176,"charName":"ME","text":"Deixe-me verificar agora ... Eu acho que há um ponto de ônibus a dois quarteirões de distância. Não deve ser muito difícil.","pathCharacter":"/Char/black.png","pathScene":"/background/black.png","songs":[],"multiple":0,"decisions":["Next"],"nextId":[177],"idItem":[]},</t>
  </si>
  <si>
    <t>{"id":177,"charName":"","text":"&lt;RUÍDO DO CARRO&gt;. O sprite do NANA aparece na tela, por trás do diálogo.","pathCharacter":"/Char/sprite nana pronto 1.png","pathScene":"/background/cenarioShopping.png","songs":[10],"multiple":0,"decisions":["Next"],"nextId":[178],"idItem":[]},</t>
  </si>
  <si>
    <t>{"id":178,"charName":"NANA","text":"Eu pensei em esperar por você aqui no ponto de ônibus, querida.","pathCharacter":"/Char/sprite nana pronto 1.png","pathScene":"/background/cenarioShopping.png","songs":[21],"multiple":0,"decisions":["Next"],"nextId":[179],"idItem":[]},</t>
  </si>
  <si>
    <t>{"id":179,"charName":"ME","text":"Isso é tão atencioso, Nana. Obrigado!","pathCharacter":"/Char/sprite nana pronto 1.png","pathScene":"/background/cenarioShopping.png","songs":[],"multiple":0,"decisions":["Next"],"nextId":[180],"idItem":[]},</t>
  </si>
  <si>
    <t>{"id":180,"charName":"NANA","text":"Não pense muito, querida. Eu também peguei o ônibus. Agora me diga novamente, o que você estava precisando de que você pensou em fazer uma farra de compras?","pathCharacter":"/Char/sprite nana pronto 1.png","pathScene":"/background/cenarioShopping.png","songs":[],"multiple":0,"decisions":["Next"],"nextId":[181],"idItem":[]},</t>
  </si>
  <si>
    <t>{"id":181,"charName":"ME","text":"Bem, eu preciso de uma mesa, com certeza. Eu só percebi isso quando pensei em usar meu laptop e a cama é um pouco desconfortável ... então tem isso.","pathCharacter":"/Char/sprite nana pronto 1.png","pathScene":"/background/cenarioShopping.png","songs":[],"multiple":0,"decisions":["Next"],"nextId":[182],"idItem":[]},</t>
  </si>
  <si>
    <t>{"id":182,"charName":"ME","text":"Mas também achei que meu quarto estava meio vazio e sem vida. Pensei em adicionar um pouco mais de calor a ele, e quem melhor para ajudar do que você, Nana?","pathCharacter":"/Char/sprite nana pronto 1.png","pathScene":"/background/cenarioShopping.png","songs":[],"multiple":0,"decisions":["Next"],"nextId":[183],"idItem":[]},</t>
  </si>
  <si>
    <t>{"id":183,"charName":"NANA","text":"Oh, estou lisonjeado, querida. Bem, vamos pegar sua mesa e depois andaremos por aí e encontraremos algumas coisas para tornar o seu quarto mais aconchegante. Isso soa bem?","pathCharacter":"/Char/sprite nana pronto 1.png","pathScene":"/background/cenarioShopping.png","songs":[],"multiple":0,"decisions":["Next"],"nextId":[184],"idItem":[]},</t>
  </si>
  <si>
    <t>{"id":184,"charName":"ME","text":"Sim! Nenhuma objeção!","pathCharacter":"/Char/sprite nana pronto 1.png","pathScene":"/background/cenarioShopping.png","songs":[],"multiple":0,"decisions":["Next"],"nextId":[185],"idItem":[]},</t>
  </si>
  <si>
    <t>{"id":185,"charName":"","text":"O sprite do NANA desaparece. &lt;KA-CHING NOISE&gt;. &lt;RUÍDO DO CARRO&gt;. O sprite do NANA aparece na tela, por trás do diálogo.","pathCharacter":"/Char/black.png","pathScene":"/background/cenarioShopping.png","songs":[9],"multiple":0,"decisions":["Next"],"nextId":[186],"idItem":[]},</t>
  </si>
  <si>
    <t>{"id":186,"charName":"NANA","text":"Tudo bem criança. Eu realmente espero que você venha me visitar na próxima vez. Eu sou velho e adoraria fazer boas refeições antes de morrer.","pathCharacter":"/Char/sprite nana pronto 1.png","pathScene":"/background/sala.png","songs":[20],"multiple":0,"decisions":["Next"],"nextId":[187],"idItem":[]},</t>
  </si>
  <si>
    <t>{"id":187,"charName":"ME","text":"Nana, nós passamos por isso! Pare de fingir que é mais velho do que realmente é! Eu vou visitá-lo em breve, prometo. E você ainda vai viver por um tempo!","pathCharacter":"/Char/sprite nana pronto 1.png","pathScene":"/background/sala.png","songs":[],"multiple":0,"decisions":["Next"],"nextId":[188],"idItem":[]},</t>
  </si>
  <si>
    <t>{"id":188,"charName":"NANA","text":"Você não é nada divertido, mas eu te amo mesmo assim. Boa noite querido. Durma bem.","pathCharacter":"/Char/sprite nana pronto 1.png","pathScene":"/background/sala.png","songs":[],"multiple":0,"decisions":["Next"],"nextId":[189],"idItem":[]},</t>
  </si>
  <si>
    <t>{"id":189,"charName":"","text":"O sprite do NANA desaparece. &lt;RUÍDO DO CARRO&gt;. ITEM DESBLOQUEADO.","pathCharacter":"/Char/black.png","pathScene":"/background/sala.png","songs":[10],"multiple":0,"decisions":["Next"],"nextId":[209],"idItem":["PLANT","ONESIE","PILLOW"]},</t>
  </si>
  <si>
    <t>{"id":190,"charName":"LEELA","text":"Boa tarde! Eu ia ao shopping pegar alguns alimentos e mantimentos ... Eu queria saber se você queria comer?","pathCharacter":"/Char/sprite leela pronto 1.png","pathScene":"/background/black.png","songs":[],"multiple":0,"decisions":["Next"],"nextId":[191],"idItem":[]},</t>
  </si>
  <si>
    <t>{"id":191,"charName":"LEELA","text":"Desde que você está se mudando, eu pensei que você poderia ter descoberto que você esqueceu algo que você precisa desesperadamente.","pathCharacter":"/Char/sprite leela pronto 1.png","pathScene":"/background/black.png","songs":[],"multiple":0,"decisions":["Next"],"nextId":[192],"idItem":[]},</t>
  </si>
  <si>
    <t>{"id":192,"charName":"ME","text":"Leela, você é real? Eu estou dormindo?","pathCharacter":"/Char/sprite leela pronto 1.png","pathScene":"/background/black.png","songs":[],"multiple":0,"decisions":["Next"],"nextId":[193],"idItem":[]},</t>
  </si>
  <si>
    <t>{"id":193,"charName":"LEELA","text":"Leela, você é real? Eu estou dormindo? Você é muito engraçado, hahaha. Você está se mudando, todos nós estivemos lá. Talvez você descubra que precisa de uma chave de fenda, um cobertor ou um travesseiro ... então ... você quer vir?","pathCharacter":"/Char/sprite leela pronto 1.png","pathScene":"/background/black.png","songs":[],"multiple":0,"decisions":["Next"],"nextId":[194],"idItem":[]},</t>
  </si>
  <si>
    <t>{"id":194,"charName":"ME","text":"Honestamente, eu ia pedir para você ir ao shopping comigo.","pathCharacter":"/Char/sprite leela pronto 1.png","pathScene":"/background/black.png","songs":[],"multiple":0,"decisions":["Next"],"nextId":[195],"idItem":[]},</t>
  </si>
  <si>
    <t>{"id":195,"charName":"LEELA","text":"Está resolvido então! Eu vou puxar o carro ao redor.","pathCharacter":"/Char/sprite leela pronto 1.png","pathScene":"/background/black.png","songs":[],"multiple":0,"decisions":["Next"],"nextId":[196],"idItem":[]},</t>
  </si>
  <si>
    <t>{"id":196,"charName":"","text":"O sprite de LEELA desaparece. &lt;RUÍDO DO CARRO&gt; por cerca de 5 segundos. O sprite de LEELA aparece na tela, atrás do diálogo.","pathCharacter":"/Char/black.png","pathScene":"/background/black.png","songs":[10],"multiple":0,"decisions":["Next"],"nextId":[197],"idItem":[]},</t>
  </si>
  <si>
    <t>{"id":197,"charName":"LEELA","text":"Então, por que você quer vir comigo para o shopping?","pathCharacter":"/Char/sprite leela pronto 1.png","pathScene":"/background/cenarioShopping.png","songs":[21],"multiple":0,"decisions":["Next"],"nextId":[198],"idItem":[]},</t>
  </si>
  <si>
    <t>{"id":198,"charName":"ME","text":"Bem, no começo eu percebi que tinha que comprar uma mesa. Então notei que meu quarto estava meio frio e me senti um pouco solitário, então pensei em pedir-lhe opiniões sobre o que fazer sobre isso.","pathCharacter":"/Char/sprite leela pronto 1.png","pathScene":"/background/cenarioShopping.png","songs":[],"multiple":0,"decisions":["Next"],"nextId":[199],"idItem":[]},</t>
  </si>
  <si>
    <t>{"id":199,"charName":"LEELA","text":"Se você não quer se sentir sozinho, você pode sempre adotar uma rua. Você se sentirá muito menos solitário depois disso, eu garanto a você.","pathCharacter":"/Char/sprite leela pronto 1.png","pathScene":"/background/cenarioShopping.png","songs":[],"multiple":0,"decisions":["Next"],"nextId":[200],"idItem":[]},</t>
  </si>
  <si>
    <t>{"id":200,"charName":"ME","text":"Ter um animal de estimação parece muito divertido e estou definitivamente considerando isso. Assim que eu tiver tudo sob controle, pagarei uma visita ao abrigo.","pathCharacter":"/Char/sprite leela pronto 1.png","pathScene":"/background/cenarioShopping.png","songs":[],"multiple":0,"decisions":["Next"],"nextId":[201],"idItem":[]},</t>
  </si>
  <si>
    <t>{"id":201,"charName":"LEELA","text":"Enquanto você não acha, ter móveis bonitos ajuda a aliviar o clima. Talvez você possa dar uma olhada em algumas das coisas em exibição na loja de animais.","pathCharacter":"/Char/sprite leela pronto 1.png","pathScene":"/background/cenarioShopping.png","songs":[],"multiple":0,"decisions":["Next"],"nextId":[202],"idItem":[]},</t>
  </si>
  <si>
    <t>{"id":202,"charName":"ME","text":"Sim ... acho que talvez esteja me levando muito a sério. Ter algo idiota pode ser exatamente o que eu preciso.","pathCharacter":"/Char/sprite leela pronto 1.png","pathScene":"/background/cenarioShopping.png","songs":[],"multiple":0,"decisions":["Next"],"nextId":[203],"idItem":[]},</t>
  </si>
  <si>
    <t>{"id":203,"charName":"LEELA","text":"Definitivamente vale a pena tentar. Se eu pudesse, levaria tudo para casa.","pathCharacter":"/Char/sprite leela pronto 1.png","pathScene":"/background/cenarioShopping.png","songs":[],"multiple":0,"decisions":["Next"],"nextId":[204],"idItem":[]},</t>
  </si>
  <si>
    <t>{"id":204,"charName":"","text":"O sprite de LEELA desaparece. &lt;KA-CHING NOISE&gt;. &lt;RUÍDO DO CARRO&gt;. O sprite de LEELA aparece na tela, atrás do diálogo.","pathCharacter":"/Char/black.png","pathScene":"/background/cenarioShopping.png","songs":[10],"multiple":0,"decisions":["Next"],"nextId":[205],"idItem":[]},</t>
  </si>
  <si>
    <t>{"id":205,"charName":"LEELA","text":"E estamos de volta. Eu já estou com ciúmes de suas novas aquisições! Você precisa de ajuda para entrar ou…?","pathCharacter":"/Char/sprite leela pronto 1.png","pathScene":"/background/sala.png","songs":[20],"multiple":0,"decisions":["Next"],"nextId":[206],"idItem":[]},</t>
  </si>
  <si>
    <t>{"id":206,"charName":"ME","text":"Ah, não se preocupe, Leela, eu posso cuidar disso! Muito obrigado pelo passeio e também pela empresa!","pathCharacter":"/Char/sprite leela pronto 1.png","pathScene":"/background/sala.png","songs":[],"multiple":0,"decisions":["Next"],"nextId":[207],"idItem":[]},</t>
  </si>
  <si>
    <t>{"id":207,"charName":"LEELA","text":"Não se preocupe. Tenho certeza que você vai me pagar quando eu precisar de alguém para gatos, hahaha. Tenha um bom dia!","pathCharacter":"/Char/sprite leela pronto 1.png","pathScene":"/background/sala.png","songs":[],"multiple":0,"decisions":["Next"],"nextId":[208],"idItem":[]},</t>
  </si>
  <si>
    <t>{"id":208,"charName":"","text":"&lt;SOM ENCERRAMENTO DA PORTA&gt;. O sprite de LEELA desaparece. ITEM DESBLOQUEADO.","pathCharacter":"/Char/black.png","pathScene":"/background/black.png","songs":[3],"multiple":0,"decisions":["Next"],"nextId":[209],"idItem":["STATUATE","HATSTAND","CATDOG"]},</t>
  </si>
  <si>
    <t>{"id":209,"charName":"ME","text":"Compras são sempre boas. Conhecer o que há de novo no bairro, passear, divertir-se. Foi só o que? Dois dias desde que me mudei? E eu já estou me divertindo muito.","pathCharacter":"/Char/black.png","pathScene":"/background/black.png","songs":[21],"multiple":0,"decisions":["Next"],"nextId":[210],"idItem":["BUREAU"]},</t>
  </si>
  <si>
    <t>{"id":210,"charName":"ME","text":"E meu quarto também está bem arrumado. Não como ontem. &lt;PAUSE&gt; Mas acho que pode melhorar ainda.","pathCharacter":"/Char/black.png","pathScene":"/background/black.png","songs":[],"multiple":0,"decisions":["Next"],"nextId":[211],"idItem":[]},</t>
  </si>
  <si>
    <t>{"id":211,"charName":"ME","text":"Se o meu quarto fosse um chefe do JRPG, aposto que diria dizendo “ESTE NÃO É MEU MESMO!” Hahaha.","pathCharacter":"/Char/black.png","pathScene":"/background/black.png","songs":[],"multiple":0,"decisions":["Next"],"nextId":[212],"idItem":[]},</t>
  </si>
  <si>
    <t>{"id":212,"charName":"ME","text":"Bem, apaga-se as luzes!","pathCharacter":"/Char/black.png","pathScene":"/background/black.png","songs":[],"multiple":0,"decisions":["Next"],"nextId":[213],"idItem":[]},</t>
  </si>
  <si>
    <t>{"id":213,"charName":"ME","text":"Embora ... seria ainda melhor se eu pudesse aprender a fazer mais coisas sozinha, já …","pathCharacter":"/Char/black.png","pathScene":"/background/black.png","songs":[],"multiple":0,"decisions":["Next"],"nextId":[214],"idItem":[]},</t>
  </si>
  <si>
    <t>{"id":214,"charName":"ME","text":"Uma coisa de cada vez.","pathCharacter":"/Char/black.png","pathScene":"/background/black.png","songs":[],"multiple":0,"decisions":["Next"],"nextId":[215],"idItem":[]},</t>
  </si>
  <si>
    <t>{"id":215,"charName":"ME","text":"Um novo dia. Último dia antes de precisar me inscrever e fazer todas as coisas divertidas no campus …","pathCharacter":"/Char/black.png","pathScene":"/background/esbocoQuarto.png","songs":[],"multiple":0,"decisions":["Next"],"nextId":[216],"idItem":[]},</t>
  </si>
  <si>
    <t>{"id":217,"charName":"ME","text":"Eu pensei muito sobre o que eu preciso, mas e sobre meus convidados? E se eu quiser que alguém venha assistir a um filme ou jogar videogame?","pathCharacter":"/Char/black.png","pathScene":"/background/esbocoQuarto.png","songs":[],"multiple":0,"decisions":["Next"],"nextId":[218],"idItem":[]},</t>
  </si>
  <si>
    <t>{"id":218,"charName":"ME","text":"Cujo conselho eu quero?","pathCharacter":"/Char/black.png","pathScene":"/background/esbocoQuarto.png","songs":[],"multiple":0,"decisions":["Next"],"nextId":[219],"idItem":[]},</t>
  </si>
  <si>
    <t>{"id":219,"charName":"","text":"Três botões aparecem na tela, mostrando os nomes de NANA, EVAN e LEELA. O jogador tem que escolher um deles, após o qual, o enredo prosseguirá, variando de acordo com o que foi escolhido pelo jogador.","pathCharacter":"/Char/black.png","pathScene":"/background/esbocoQuarto.png","songs":[],"multiple":0,"decisions":["EVAN", "NANA","LEELA"],"nextId":[220,257,289],"idItem":[]},</t>
  </si>
  <si>
    <t>{"id":220,"charName":"","text":"&lt;TOQUE DE TELEFONE CELULAR&gt;. O sprite de EVAN aparece na tela, sob o diálogo, quando sua primeira linha é mostrada.","pathCharacter":"/Char/black.png","pathScene":"/background/black.png","songs":[1],"multiple":0,"decisions":["Next"],"nextId":[221],"idItem":[]},</t>
  </si>
  <si>
    <t>{"id":221,"charName":"ME","text":"Hã? Chame Olá, Evan!","pathCharacter":"/Char/sprite evan pronto 1.png","pathScene":"/background/black.png","songs":[],"multiple":0,"decisions":["Next"],"nextId":[222],"idItem":[]},</t>
  </si>
  <si>
    <t>{"id":222,"charName":"EVAN","text":"Ei, você está ocupado agora?","pathCharacter":"/Char/sprite evan pronto 1.png","pathScene":"/background/black.png","songs":[],"multiple":0,"decisions":["Next"],"nextId":[223],"idItem":[]},</t>
  </si>
  <si>
    <t>{"id":223,"charName":"ME","text":"Na verdade não, eu estava prestes a ligar para você.","pathCharacter":"/Char/sprite evan pronto 1.png","pathScene":"/background/black.png","songs":[],"multiple":0,"decisions":["Next"],"nextId":[224],"idItem":[]},</t>
  </si>
  <si>
    <t>{"id":224,"charName":"EVAN","text":"Ótimo! Por que você não vem? Eu comprei alguns lanches e novos jogos e sei o quanto você quer checar todas as coisas novas que eu criei desde a última vez que você veio aqui.","pathCharacter":"/Char/sprite evan pronto 1.png","pathScene":"/background/black.png","songs":[],"multiple":0,"decisions":["Next"],"nextId":[225],"idItem":[]},</t>
  </si>
  <si>
    <t>{"id":225,"charName":"ME","text":"Eu realmente gosto, especialmente desde que eu tenho pensado sobre o que fazer para tornar minha casa mais hospitaleira para os convidados também.","pathCharacter":"/Char/sprite evan pronto 1.png","pathScene":"/background/black.png","songs":[],"multiple":0,"decisions":["Next"],"nextId":[226],"idItem":[]},</t>
  </si>
  <si>
    <t>{"id":226,"charName":"EVAN","text":"Perfeito. Vou te dar algumas dicas e todos que têm menos de 30 anos estarão morrendo de vontade de visitá-lo sempre que puderem.","pathCharacter":"/Char/sprite evan pronto 1.png","pathScene":"/background/black.png","songs":[],"multiple":0,"decisions":["Next"],"nextId":[227],"idItem":[]},</t>
  </si>
  <si>
    <t>{"id":227,"charName":"ME","text":"A menos que sejam cheerleaders ...","pathCharacter":"/Char/sprite evan pronto 1.png","pathScene":"/background/black.png","songs":[],"multiple":0,"decisions":["Next"],"nextId":[228],"idItem":[]},</t>
  </si>
  <si>
    <t>{"id":228,"charName":"EVAN","text":"Sim, ou descolados, mas quem se importa? Eu sei que não. Eu estarei esperando por você, ok? Te vejo em breve!","pathCharacter":"/Char/sprite evan pronto 1.png","pathScene":"/background/black.png","songs":[],"multiple":0,"decisions":["Next"],"nextId":[229],"idItem":[]},</t>
  </si>
  <si>
    <t>{"id":229,"charName":"ME","text":"Te vejo em breve!","pathCharacter":"/Char/sprite evan pronto 1.png","pathScene":"/background/black.png","songs":[],"multiple":0,"decisions":["Next"],"nextId":[230],"idItem":[]},</t>
  </si>
  <si>
    <t>{"id":230,"charName":"","text":"&lt;Ruído de suspensão do telefone&gt;. O sprite do EVAN desaparece da tela.","pathCharacter":"/Char/black.png","pathScene":"/background/black.png","songs":[4],"multiple":0,"decisions":["Next"],"nextId":[231],"idItem":[]},</t>
  </si>
  <si>
    <t>{"id":231,"charName":"","text":"&lt;ABERTURA DA PORTA&gt;. O sprite do EVAN aparece na tela, sob o diálogo.","pathCharacter":"/Char/black.png","pathScene":"/background/sala.png","songs":[3],"multiple":0,"decisions":["Next"],"nextId":[232],"idItem":[]},</t>
  </si>
  <si>
    <t>{"id":232,"charName":"EVAN","text":"Bem vindo a minha fortaleza! Faz tanto tempo desde que você visita! Estou tão feliz, hahaha! Entre, entre!","pathCharacter":"/Char/sprite evan pronto 1.png","pathScene":"/background/sala.png","songs":[22],"multiple":0,"decisions":["Next"],"nextId":[233],"idItem":[]},</t>
  </si>
  <si>
    <t>{"id":233,"charName":"ME","text":"Você é tão fofo quando está animado com alguma coisa, hahaha. Fico feliz em ajudar você a se sentir assim.","pathCharacter":"/Char/sprite evan pronto 1.png","pathScene":"/background/sala.png","songs":[],"multiple":0,"decisions":["Next"],"nextId":[234],"idItem":[]},</t>
  </si>
  <si>
    <t>{"id":234,"charName":"EVAN","text":"Você é meu melhor amigo no mundo. Você não foi capaz de fazer isso.","pathCharacter":"/Char/sprite evan pronto 2.png","pathScene":"/background/sala.png","songs":[],"multiple":0,"decisions":["Next"],"nextId":[235],"idItem":[]},</t>
  </si>
  <si>
    <t>{"id":235,"charName":"ME","text":"Evan, por favor. Estou te provocando! Além disso, seu lugar parece ainda mais incrível do que eu me lembro.","pathCharacter":"/Char/sprite evan pronto 1.png","pathScene":"/background/sala.png","songs":[],"multiple":0,"decisions":["Next"],"nextId":[236],"idItem":[]},</t>
  </si>
  <si>
    <t>{"id":236,"charName":"EVAN","text":"Eu sei direito? Eu usei muita atenção nisso.","pathCharacter":"/Char/sprite evan pronto 1.png","pathScene":"/background/sala.png","songs":[],"multiple":0,"decisions":["Next"],"nextId":[237],"idItem":[]},</t>
  </si>
  <si>
    <t>{"id":237,"charName":"ME","text":"Sim, então me ajude a colocar um pouco de pensamento no MEU quarto para que você possa se sentir em casa quando estiver lá também!","pathCharacter":"/Char/sprite evan pronto 1.png","pathScene":"/background/sala.png","songs":[],"multiple":0,"decisions":["Next"],"nextId":[238],"idItem":[]},</t>
  </si>
  <si>
    <t>{"id":238,"charName":"EVAN","text":"Uau, você está dizendo que você se sente como meu lugar se sente em casa para você? Isso significa muito para mim, de verdade.","pathCharacter":"/Char/sprite evan pronto 1.png","pathScene":"/background/sala.png","songs":[],"multiple":0,"decisions":["Next"],"nextId":[239],"idItem":[]},</t>
  </si>
  <si>
    <t>{"id":239,"charName":"ME","text":"Você se sente em casa, Evan. Mas a maneira que você pode colocar em seu lugar uma grande ajuda também.","pathCharacter":"/Char/sprite evan pronto 1.png","pathScene":"/background/sala.png","songs":[],"multiple":0,"decisions":["Next"],"nextId":[240],"idItem":[]},</t>
  </si>
  <si>
    <t>{"id":240,"charName":"EVAN","text":"Ah, você se sente em casa também. Mas não há convidado aqui. Vou reclamar disso em um videogame.","pathCharacter":"/Char/sprite evan pronto 1.png","pathScene":"/background/sala.png","songs":[],"multiple":0,"decisions":["Next"],"nextId":[241],"idItem":[]},</t>
  </si>
  <si>
    <t>{"id":241,"charName":"ME","text":"Ooooh, você vai se arrepender de dizer isso !!!!","pathCharacter":"/Char/sprite evan pronto 1.png","pathScene":"/background/sala.png","songs":[],"multiple":0,"decisions":["Next"],"nextId":[242],"idItem":[]},</t>
  </si>
  <si>
    <t>{"id":242,"charName":"","text":"O sprite EVAN desaparece. &lt;ARCADE SOUNDS&gt; por cerca de 5 segundos. O sprite EVAN aparece na tela sob o diálogo.","pathCharacter":"/Char/sprite evan pronto 1.png","pathScene":"/background/sala.png","songs":[],"multiple":0,"decisions":["Next"],"nextId":[243],"idItem":[]},</t>
  </si>
  <si>
    <t>{"id":243,"charName":"EVAN","text":"Bem, você certamente tem um pouco de coragem ... vindo ao meu lugar, pedindo o meu conselho e, em seguida, entregando-me minha bunda em uma bandeja! Você parece tão bem?","pathCharacter":"/Char/sprite evan pronto 1.png","pathScene":"/background/sala.png","songs":[],"multiple":0,"decisions":["Next"],"nextId":[244],"idItem":[]},</t>
  </si>
  <si>
    <t>{"id":244,"charName":"ME","text":"Eu estava bem baby. É tarde, porém, e você chegou a algumas idéias em minha mente. Você vai me dar uma carona para casa?","pathCharacter":"/Char/sprite evan pronto 1.png","pathScene":"/background/sala.png","songs":[],"multiple":0,"decisions":["Next"],"nextId":[245],"idItem":[]},</t>
  </si>
  <si>
    <t>{"id":245,"charName":"EVAN","text":"É claro é claro. Grande dia amanhă, huh?","pathCharacter":"/Char/sprite evan pronto 1.png","pathScene":"/background/sala.png","songs":[],"multiple":0,"decisions":["Next"],"nextId":[246],"idItem":[]},</t>
  </si>
  <si>
    <t>{"id":246,"charName":"ME","text":"O começo de coisas maiores, suponho.","pathCharacter":"/Char/sprite evan pronto 1.png","pathScene":"/background/sala.png","songs":[],"multiple":0,"decisions":["Next"],"nextId":[247],"idItem":[]},</t>
  </si>
  <si>
    <t>{"id":247,"charName":"EVAN","text":"Sim ... mas você vai ace.","pathCharacter":"/Char/sprite evan pronto 1.png","pathScene":"/background/sala.png","songs":[],"multiple":0,"decisions":["Next"],"nextId":[248],"idItem":[]},</t>
  </si>
  <si>
    <t>{"id":248,"charName":"EVAN","text":"Vamos dar-lhe isso então!","pathCharacter":"/Char/sprite evan pronto 1.png","pathScene":"/background/sala.png","songs":[],"multiple":0,"decisions":["Next"],"nextId":[249],"idItem":[]},</t>
  </si>
  <si>
    <t>{"id":249,"charName":"","text":"O sprite EVAN desaparece. &lt;SOM DE CARRO&gt; por cerca de 3 segundos. O sprite EVAN aparece na tela sob o diálogo.","pathCharacter":"/Char/black.png","pathScene":"/background/sala.png","songs":[10],"multiple":0,"decisions":["Next"],"nextId":[250],"idItem":[]},</t>
  </si>
  <si>
    <t>{"id":250,"charName":"EVAN","text":"Tenha uma boa noite… e… ei?","pathCharacter":"/Char/sprite evan pronto 1.png","pathScene":"/background/sala.png","songs":[],"multiple":0,"decisions":["Next"],"nextId":[251],"idItem":[]},</t>
  </si>
  <si>
    <t>{"id":251,"charName":"ME","text":"Hã?","pathCharacter":"/Char/sprite evan pronto 1.png","pathScene":"/background/sala.png","songs":[],"multiple":0,"decisions":["Next"],"nextId":[252],"idItem":[]},</t>
  </si>
  <si>
    <t>{"id":252,"charName":"EVAN","text":"Te vejo amanhã?","pathCharacter":"/Char/sprite evan pronto 1.png","pathScene":"/background/sala.png","songs":[],"multiple":0,"decisions":["Next"],"nextId":[253],"idItem":[]},</t>
  </si>
  <si>
    <t>{"id":253,"charName":"ME","text":"Claro, você vai gozar!","pathCharacter":"/Char/sprite evan pronto 1.png","pathScene":"/background/sala.png","songs":[],"multiple":0,"decisions":["Next"],"nextId":[254],"idItem":[]},</t>
  </si>
  <si>
    <t>{"id":254,"charName":"ME","text":"Boa noite e ... descanse a cabeça nas muitas vezes que eu te venci hoje!","pathCharacter":"/Char/sprite evan pronto 1.png","pathScene":"/background/sala.png","songs":[],"multiple":0,"decisions":["Next"],"nextId":[255],"idItem":[]},</t>
  </si>
  <si>
    <t>{"id":255,"charName":"EVAN","text":"Oh você pouco ---","pathCharacter":"/Char/sprite evan pronto 1.png","pathScene":"/background/sala.png","songs":[],"multiple":0,"decisions":["Next"],"nextId":[256],"idItem":["POSTER","WALKIETALKIE","ARCADE"]},</t>
  </si>
  <si>
    <t>{"id":256,"charName":"","text":"&lt;PORTA FECHADA&gt;. ITEM DESBLOQUEADO.","pathCharacter":"/Char/black.png","pathScene":"/background/sala.png","songs":[3],"multiple":0,"decisions":["Next"],"nextId":[305],"idItem":[]},</t>
  </si>
  <si>
    <t>{"id":257,"charName":"","text":"&lt;MARCAÇÃO DO TELEFONE CELULAR&gt;. &lt;TOQUE DE TELEFONE CELULAR&gt;. O sprite de NANA aparece na tela, sob o diálogo, quando sua primeira linha é mostrada.","pathCharacter":"/Char/black.png","pathScene":"/background/black.png","songs":[1],"multiple":0,"decisions":["Next"],"nextId":[258],"idItem":[]},</t>
  </si>
  <si>
    <t>{"id":258,"charName":"ME","text":"Olá Nana! Hoje é o dia.","pathCharacter":"/Char/sprite nana pronto 1.png","pathScene":"/background/black.png","songs":[],"multiple":0,"decisions":["Next"],"nextId":[259],"idItem":[]},</t>
  </si>
  <si>
    <t>{"id":259,"charName":"NANA","text":"Desculpe, querida, eu não sigo.","pathCharacter":"/Char/sprite nana pronto 1.png","pathScene":"/background/black.png","songs":[],"multiple":0,"decisions":["Next"],"nextId":[260],"idItem":[]},</t>
  </si>
  <si>
    <t>{"id":260,"charName":"ME","text":"Bem, você está me pedindo para visitá-lo","pathCharacter":"/Char/sprite nana pronto 1.png","pathScene":"/background/black.png","songs":[],"multiple":0,"decisions":["Next"],"nextId":[261],"idItem":[]},</t>
  </si>
  <si>
    <t>{"id":261,"charName":"NANA","text":"Oh, certo. Eu apenas presumi que você nunca encontraria tempo para visitar sua antiga avó moribunda.","pathCharacter":"/Char/sprite nana pronto 1.png","pathScene":"/background/black.png","songs":[],"multiple":0,"decisions":["Next"],"nextId":[262],"idItem":[]},</t>
  </si>
  <si>
    <t>{"id":262,"charName":"ME","text":"Bem, deixe-me saber se você morrer, então eu não vou.","pathCharacter":"/Char/sprite nana pronto 1.png","pathScene":"/background/black.png","songs":[],"multiple":0,"decisions":["Next"],"nextId":[263],"idItem":[]},</t>
  </si>
  <si>
    <t>{"id":263,"charName":"NANA","text":"Olhe bem aqui, você","pathCharacter":"/Char/sprite nana pronto 1.png","pathScene":"/background/black.png","songs":[],"multiple":0,"decisions":["Next"],"nextId":[264],"idItem":[]},</t>
  </si>
  <si>
    <t>{"id":264,"charName":"ME","text":"Nana, estou brincando. Isso foi uma piada, hahaha. Então ... eu posso comer?","pathCharacter":"/Char/sprite nana pronto 1.png","pathScene":"/background/black.png","songs":[],"multiple":0,"decisions":["Next"],"nextId":[265],"idItem":[]},</t>
  </si>
  <si>
    <t>{"id":265,"charName":"NANA","text":"Sim, você faz. Mas vem com o tempo, porque eu vou cozinhar e assar todas as coisas que você gosta.","pathCharacter":"/Char/sprite nana pronto 1.png","pathScene":"/background/black.png","songs":[],"multiple":0,"decisions":["Next"],"nextId":[266],"idItem":[]},</t>
  </si>
  <si>
    <t>{"id":266,"charName":"ME","text":"Tudo bem! Não posso esperar !!","pathCharacter":"/Char/sprite nana pronto 1.png","pathScene":"/background/black.png","songs":[],"multiple":0,"decisions":["Next"],"nextId":[267],"idItem":[]},</t>
  </si>
  <si>
    <t>{"id":267,"charName":"","text":"O sprite do EVAN desaparece da tela. &lt;RUÍDO DO CARRO&gt;.","pathCharacter":"/Char/black.png","pathScene":"/background/black.png","songs":[10],"multiple":0,"decisions":["Next"],"nextId":[268],"idItem":[]},</t>
  </si>
  <si>
    <t>{"id":268,"charName":"","text":"&lt;ABERTURA DA PORTA&gt;. O sprite do NANA aparece na tela, sob o diálogo.","pathCharacter":"/Char/black.png","pathScene":"/background/black.png","songs":[3],"multiple":0,"decisions":["Next"],"nextId":[269],"idItem":[]},</t>
  </si>
  <si>
    <t>{"id":269,"charName":"NANA","text":"Entre, querida. Eu fiz um pouco de chá e abri alguns biscoitos para que você possa comer e conversar comigo enquanto eu preparo a comida.","pathCharacter":"/Char/sprite nana pronto 1.png","pathScene":"/background/sala.png","songs":[22],"multiple":0,"decisions":["Next"],"nextId":[270],"idItem":[]},</t>
  </si>
  <si>
    <t>{"id":270,"charName":"ME","text":"Coisa certa! Sua casa, suas regras.","pathCharacter":"/Char/sprite nana pronto 1.png","pathScene":"/background/sala.png","songs":[],"multiple":0,"decisions":["Next"],"nextId":[271],"idItem":[]},</t>
  </si>
  <si>
    <t>{"id":271,"charName":"NANA","text":"Minha casa não é sobre regras, querida. É sobre dar amor, dar comida e dar meu tempo para mim e para meus convidados.","pathCharacter":"/Char/sprite nana pronto 1.png","pathScene":"/background/sala.png","songs":[],"multiple":0,"decisions":["Next"],"nextId":[272],"idItem":[]},</t>
  </si>
  <si>
    <t>{"id":272,"charName":"ME","text":"É como se você estivesse lendo minha mente. Eu tenho me perguntado o que é que eu quero que meus convidados se sintam quando comem mais.","pathCharacter":"/Char/sprite nana pronto 1.png","pathScene":"/background/sala.png","songs":[],"multiple":0,"decisions":["Next"],"nextId":[273],"idItem":[]},</t>
  </si>
  <si>
    <t>{"id":273,"charName":"NANA","text":"Então, além de encher seu rosto com a minha comida, você tinha outro motivo para me ligar, né?","pathCharacter":"/Char/sprite nana pronto 1.png","pathScene":"/background/sala.png","songs":[],"multiple":0,"decisions":["Next"],"nextId":[274],"idItem":[]},</t>
  </si>
  <si>
    <t>{"id":274,"charName":"ME","text":"Bem, eu realmente pensei que você viveu o suficiente para me dar conselhos sólidos sobre ter convidados. Você faz parecer que é uma coisa ruim, Nana.","pathCharacter":"/Char/sprite nana pronto 1.png","pathScene":"/background/sala.png","songs":[],"multiple":0,"decisions":["Next"],"nextId":[275],"idItem":[]},</t>
  </si>
  <si>
    <t>{"id":275,"charName":"NANA","text":"Não é uma coisa ruim, querida. Você vê, a coisa sobre ter a sua casa é que não se trata de comprar coisas e jogar lixo na sua casa com as coisas. É sobre como seu relacionamento com sua casa é construído.","pathCharacter":"/Char/sprite nana pronto 1.png","pathScene":"/background/sala.png","songs":[],"multiple":0,"decisions":["Next"],"nextId":[276],"idItem":[]},</t>
  </si>
  <si>
    <t>{"id":276,"charName":"NANA","text":"Você precisará de coisas diferentes à medida que crescer e envelhecer, e perceberá que está mudando, e o significado do espaço seguro também mudará. Mas há uma coisa que nunca mudará.","pathCharacter":"/Char/sprite nana pronto 1.png","pathScene":"/background/sala.png","songs":[],"multiple":0,"decisions":["Next"],"nextId":[277],"idItem":[]},</t>
  </si>
  <si>
    <t>{"id":277,"charName":"NANA","text":"Sua casa sempre será o lugar em que você se sente amado. Seja sozinho ou por outras pessoas. Eu gosto de pensar que minha casa é a casa de todas as pessoas que eu amo.","pathCharacter":"/Char/sprite nana pronto 1.png","pathScene":"/background/sala.png","songs":[],"multiple":0,"decisions":["Next"],"nextId":[278],"idItem":[]},</t>
  </si>
  <si>
    <t>{"id":278,"charName":"ME","text":"Uau, Nana Isso foi muito profundo. Eu quase esqueci como você pode ser sarcástico. Eu gosto quando você mostra o que está abaixo disso.","pathCharacter":"/Char/sprite nana pronto 1.png","pathScene":"/background/sala.png","songs":[],"multiple":0,"decisions":["Next"],"nextId":[279],"idItem":[]},</t>
  </si>
  <si>
    <t>{"id":279,"charName":"ME","text":"Apenas, por favor, não coloque muita pimenta na minha comida para me punir por este comentário.","pathCharacter":"/Char/sprite nana pronto 1.png","pathScene":"/background/sala.png","songs":[],"multiple":0,"decisions":["Next"],"nextId":[280],"idItem":[]},</t>
  </si>
  <si>
    <t>{"id":280,"charName":"NANA","text":"Vou pensar sobre isso.","pathCharacter":"/Char/sprite nana pronto 1.png","pathScene":"/background/sala.png","songs":[],"multiple":0,"decisions":["Next"],"nextId":[281],"idItem":[]},</t>
  </si>
  <si>
    <t>{"id":281,"charName":"ME","text":"Obrigado Nana.","pathCharacter":"/Char/sprite nana pronto 1.png","pathScene":"/background/sala.png","songs":[],"multiple":0,"decisions":["Next"],"nextId":[282],"idItem":[]},</t>
  </si>
  <si>
    <t>{"id":282,"charName":"","text":"O sprite de NANA desaparece. &lt;DISH NOISES&gt; por cerca de 5 segundos. O sprite do NANA aparece na tela, sob o diálogo.","pathCharacter":"/Char/black.png","pathScene":"/background/sala.png","songs":[5],"multiple":0,"decisions":["Next"],"nextId":[283],"idItem":[]},</t>
  </si>
  <si>
    <t>{"id":283,"charName":"ME","text":"Oof !!!!! Picante, mas delicioso. Você terá que se esforçar mais na próxima vez, Nana!","pathCharacter":"/Char/sprite nana pronto 1.png","pathScene":"/background/sala.png","songs":[],"multiple":0,"decisions":["Next"],"nextId":[284],"idItem":[]},</t>
  </si>
  <si>
    <t>{"id":284,"charName":"NANA","text":"Oh querida. Eu não apimentei nada. Acabei de descobrir que venho gostando muito mais de pimenta do que costumava. Eu acho que você pode dizer que me faz ... picante.","pathCharacter":"/Char/sprite nana pronto 1.png","pathScene":"/background/sala.png","songs":[],"multiple":0,"decisions":["Next"],"nextId":[285],"idItem":[]},</t>
  </si>
  <si>
    <t>{"id":285,"charName":"ME","text":"Oh. Meu Deus. Nana Por favor. Nunca faça essa piada novamente.","pathCharacter":"/Char/sprite nana pronto 1.png","pathScene":"/background/sala.png","songs":[],"multiple":0,"decisions":["Next"],"nextId":[286],"idItem":[]},</t>
  </si>
  <si>
    <t>{"id":286,"charName":"NANA","text":"Veja querido? Eu posso encontrar novas maneiras de punir você por desrespeitar seus mais velhos.","pathCharacter":"/Char/sprite nana pronto 1.png","pathScene":"/background/sala.png","songs":[],"multiple":0,"decisions":["Next"],"nextId":[287],"idItem":[]},</t>
  </si>
  <si>
    <t>{"id":287,"charName":"ME","text":"Oh, Nana Eu te amo muito ...","pathCharacter":"/Char/sprite nana pronto 1.png","pathScene":"/background/sala.png","songs":[],"multiple":0,"decisions":["Next"],"nextId":[288],"idItem":[]},</t>
  </si>
  <si>
    <t>{"id":288,"charName":"","text":"O sprite de NANA desaparece. &lt;CAR SOUNDS&gt; por cerca de 3 segundos. ITEM DESBLOQUEADO.","pathCharacter":"/Char/black.png","pathScene":"/background/sala.png","songs":[10],"multiple":0,"decisions":["Next"],"nextId":[305],"idItem":["PLANT","ONESIE","PILLOW"]},</t>
  </si>
  <si>
    <t>{"id":289,"charName":"ME","text":"Talvez eu possa convidar Leela para que ela possa me dar um feedback honesto sobre o que está faltando.","pathCharacter":"/Char/black.png","pathScene":"/background/sala.png","songs":[],"multiple":0,"decisions":["Next"],"nextId":[290],"idItem":[]},</t>
  </si>
  <si>
    <t>{"id":290,"charName":"","text":"&lt;Batendo na porta&gt;. &lt;PORTA DE ABERTURA&gt;. O sprite de LEELA aparece na tela, sob o diálogo, quando sua primeira linha é mostrada.","pathCharacter":"/Char/black.png","pathScene":"/background/sala.png","songs":[2],"multiple":0,"decisions":["Next"],"nextId":[291],"idItem":[]},</t>
  </si>
  <si>
    <t>{"id":291,"charName":"ME","text":"Leela, ei! Espere ... um cachorro? Eu pensei que você fosse uma pessoa de gato!","pathCharacter":"/Char/sprite leela pronto 1.png","pathScene":"/background/sala.png","songs":[],"multiple":0,"decisions":["Next"],"nextId":[292],"idItem":[]},</t>
  </si>
  <si>
    <t>{"id":292,"charName":"LEELA","text":"Hahaha, sim eu sou louco por gatos, mas eu sou um amante dos animais. Gatos, cachorros, periquitos. Todos moram comigo. Eu estava apenas indo passear com meu cachorro. Você precisou de alguma coisa?","pathCharacter":"/Char/sprite leela pronto 1.png","pathScene":"/background/sala.png","songs":[],"multiple":0,"decisions":["Next"],"nextId":[293],"idItem":[]},</t>
  </si>
  <si>
    <t>{"id":293,"charName":"ME","text":"Você se importaria se eu me juntasse a você? Eu só queria conversar.","pathCharacter":"/Char/sprite leela pronto 1.png","pathScene":"/background/sala.png","songs":[],"multiple":0,"decisions":["Next"],"nextId":[294],"idItem":[]},</t>
  </si>
  <si>
    <t>{"id":294,"charName":"LEELA","text":"Você não precisa perguntar se quer conversar, bobo. Vamos então.","pathCharacter":"/Char/sprite leela pronto 1.png","pathScene":"/background/sala.png","songs":[],"multiple":0,"decisions":["Next"],"nextId":[295],"idItem":[]},</t>
  </si>
  <si>
    <t>{"id":295,"charName":"LEELA","text":"Então, sobre o que você queria conversar?","pathCharacter":"/Char/sprite leela pronto 1.png","pathScene":"/background/cenarioRua.png","songs":[22],"multiple":0,"decisions":["Next"],"nextId":[296],"idItem":[]},</t>
  </si>
  <si>
    <t>{"id":296,"charName":"ME","text":"Bem. Percebi que, por tudo que eu gostava do que eu gostaria em minha casa, eu nunca me perguntava o que meus convidados iriam gostar. Você tem um monte de pequenos convidados em sua casa, então pensei que talvez você tivesse algumas dicas.","pathCharacter":"/Char/sprite leela pronto 1.png","pathScene":"/background/cenarioRua.png","songs":[],"multiple":0,"decisions":["Next"],"nextId":[297],"idItem":[]},</t>
  </si>
  <si>
    <t>{"id":297,"charName":"LEELA","text":"Oh, você é interessante. Meus animais de estimação não são convidados. Eles moram na minha casa. É o seu santuário, tanto quanto é meu.","pathCharacter":"/Char/sprite leela pronto 1.png","pathScene":"/background/cenarioRua.png","songs":[],"multiple":0,"decisions":["Next"],"nextId":[298],"idItem":[]},</t>
  </si>
  <si>
    <t>{"id":298,"charName":"LEELA","text":"Eu entendo o que você acha que são convidados Por favor, não pense que eu me ofendo. Eu não. E eu vou te dizer o que estou pensando sobre o que você está me perguntando.","pathCharacter":"/Char/sprite leela pronto 1.png","pathScene":"/background/cenarioRua.png","songs":[],"multiple":0,"decisions":["Next"],"nextId":[299],"idItem":[]},</t>
  </si>
  <si>
    <t>{"id":299,"charName":"LEELA","text":"Quando eu trago um novo animal de estimação para casa, presto muita atenção em como eles reagem. O que eles se adaptam, logo de cara. O que eles têm dificuldade em entender. O que eles amam. Se há algo que eles evitam a todo custo.","pathCharacter":"/Char/sprite leela pronto 1.png","pathScene":"/background/cenarioRua.png","songs":[],"multiple":0,"decisions":["Next"],"nextId":[300],"idItem":[]},</t>
  </si>
  <si>
    <t>{"id":300,"charName":"LEELA","text":"Eu sinto que tenho que aprender o que preciso. Você nunca terá a casa perfeita, nem para você nem para seus convidados. Mas você pode aprender a torná-lo melhor para os outros, o que tornará mais fácil para você olhar para dentro de si mesmo e saber o que está faltando ali para deixar seu coração à vontade.","pathCharacter":"/Char/sprite leela pronto 1.png","pathScene":"/background/cenarioRua.png","songs":[],"multiple":0,"decisions":["Next"],"nextId":[301],"idItem":[]},</t>
  </si>
  <si>
    <t>{"id":301,"charName":"LEELA","text":"Quando você e seus convidados estão à vontade. Quando você e todos os demais da casa sentem que podem ser eles mesmos, é como uma casa é.","pathCharacter":"/Char/sprite leela pronto 1.png","pathScene":"/background/cenarioRua.png","songs":[],"multiple":0,"decisions":["Next"],"nextId":[302],"idItem":[]},</t>
  </si>
  <si>
    <t>{"id":302,"charName":"ME","text":"Nossa, Leela Se você tem um animal de estimação, eu quero ter um já! Haha ha.","pathCharacter":"/Char/sprite leela pronto 1.png","pathScene":"/background/cenarioRua.png","songs":[],"multiple":0,"decisions":["Next"],"nextId":[303],"idItem":[]},</t>
  </si>
  <si>
    <t>{"id":303,"charName":"LEELA","text":"Sim, sim ... da próxima vez que nos virmos, vou levá-lo ao abrigo onde trabalho.","pathCharacter":"/Char/sprite leela pronto 1.png","pathScene":"/background/cenarioRua.png","songs":[],"multiple":0,"decisions":["Next"],"nextId":[304],"idItem":[]},</t>
  </si>
  <si>
    <t>{"id":304,"charName":"","text":"O sprite de LEELA desaparece. ITEM DESBLOQUEADO.","pathCharacter":"/Char/black.png","pathScene":"/background/cenarioRua.png","songs":[],"multiple":0,"decisions":["Next"],"nextId":[305],"idItem":["STATUATE","HATSTAND","CATDOG"]},</t>
  </si>
  <si>
    <t>{"id":305,"charName":"ME","text":"Bem, e isso encerra!","pathCharacter":"/Char/black.png","pathScene":"/background/cenarioQuarto.png","songs":[20],"multiple":0,"decisions":["Next"],"nextId":[306],"idItem":["SOFA"]},</t>
  </si>
  <si>
    <t>{"id":306,"charName":"ME","text":"Isso tem sido meio selvagem, fazendo muito em apenas três dias. Eu me sinto tão realizado.","pathCharacter":"/Char/black.png","pathScene":"/background/cenarioQuarto.png","songs":[],"multiple":0,"decisions":["Next"],"nextId":[307],"idItem":[]},</t>
  </si>
  <si>
    <t>{"id":307,"charName":"ME","text":"E amanhã eu vou começar a enfrentar um novo conjunto de desafios ... faculdade. Estou tão animada, mas também temendo isso.","pathCharacter":"/Char/black.png","pathScene":"/background/cenarioQuarto.png","songs":[],"multiple":0,"decisions":["Next"],"nextId":[308],"idItem":[]},</t>
  </si>
  <si>
    <t>{"id":308,"charName":"ME","text":"Mas não faz sentido se preocupar tanto. Eu poderia fazer isso, e vou fazer isso muito bem.","pathCharacter":"/Char/black.png","pathScene":"/background/cenarioQuarto.png","songs":[],"multiple":0,"decisions":["Next"],"nextId":[309],"idItem":[]},</t>
  </si>
  <si>
    <t>{"id":309,"charName":"ME","text":"Esta será a minha casa pelos próximos quatro a cinco anos, afinal de contas!","pathCharacter":"/Char/black.png","pathScene":"/background/cenarioQuarto.png","songs":[],"multiple":0,"decisions":["Next"],"nextId":[310],"idItem":[]},</t>
  </si>
  <si>
    <t>{"id":310,"charName":"ME","text":"Dormir bem!","pathCharacter":"/Char/black.png","pathScene":"/background/cenarioQuarto.png","songs":[],"multiple":0,"decisions":["Next"],"nextId":[310],"idItem":["WHEELCHAIR"]}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</si>
</sst>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rgb="FF000000"/>
      <name val="Arial"/>
      <family val="2"/>
    </font>
    <font>
      <sz val="11"/>
      <color rgb="FF666666"/>
      <name val="Arial"/>
      <family val="2"/>
    </font>
    <font>
      <sz val="11"/>
      <color rgb="FF000000"/>
      <name val="Arial"/>
      <family val="2"/>
    </font>
    <font>
      <u/>
      <sz val="11"/>
      <color rgb="FF666666"/>
      <name val="Arial"/>
      <family val="2"/>
    </font>
    <font>
      <u/>
      <sz val="11"/>
      <color theme="1"/>
      <name val="Calibri"/>
      <family val="2"/>
      <scheme val="minor"/>
    </font>
    <font>
      <b/>
      <sz val="11"/>
      <name val="Arial"/>
      <family val="2"/>
    </font>
    <font>
      <sz val="11"/>
      <name val="Calibri"/>
      <family val="2"/>
      <scheme val="minor"/>
    </font>
    <font>
      <sz val="11"/>
      <name val="Arial"/>
      <family val="2"/>
    </font>
    <font>
      <sz val="12"/>
      <name val="Calibri"/>
      <family val="2"/>
      <scheme val="minor"/>
    </font>
    <font>
      <b/>
      <sz val="12"/>
      <name val="Arial"/>
      <family val="2"/>
    </font>
    <font>
      <sz val="12"/>
      <name val="Arial"/>
      <family val="2"/>
    </font>
    <font>
      <u/>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left" vertical="center"/>
    </xf>
    <xf numFmtId="0" fontId="0" fillId="0" borderId="0" xfId="0" applyAlignment="1">
      <alignment horizontal="left"/>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xf numFmtId="0" fontId="0" fillId="0" borderId="0" xfId="0"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9" fillId="0" borderId="0" xfId="0" quotePrefix="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8E2C4-47A7-4095-9804-F3F6223B8470}">
  <dimension ref="A1:O450"/>
  <sheetViews>
    <sheetView tabSelected="1" topLeftCell="F412" zoomScale="90" zoomScaleNormal="90" zoomScaleSheetLayoutView="80" workbookViewId="0">
      <selection activeCell="O449" sqref="O449"/>
    </sheetView>
  </sheetViews>
  <sheetFormatPr defaultRowHeight="15.75" x14ac:dyDescent="0.25"/>
  <cols>
    <col min="1" max="2" width="9.140625" style="12"/>
    <col min="3" max="3" width="9.5703125" style="12" customWidth="1"/>
    <col min="4" max="4" width="74" style="12" customWidth="1"/>
    <col min="5" max="5" width="58.85546875" style="12" customWidth="1"/>
    <col min="6" max="6" width="22.85546875" style="12" customWidth="1"/>
    <col min="7" max="7" width="23.28515625" style="12" customWidth="1"/>
    <col min="8" max="10" width="9.140625" style="12"/>
    <col min="11" max="11" width="9" style="12" customWidth="1"/>
    <col min="12" max="12" width="13.28515625" style="12" customWidth="1"/>
    <col min="13" max="16384" width="9.140625" style="12"/>
  </cols>
  <sheetData>
    <row r="1" spans="1:15" x14ac:dyDescent="0.25">
      <c r="C1" s="13" t="s">
        <v>624</v>
      </c>
      <c r="D1" s="12" t="s">
        <v>667</v>
      </c>
      <c r="E1" s="12" t="s">
        <v>668</v>
      </c>
      <c r="F1" s="12" t="s">
        <v>316</v>
      </c>
      <c r="G1" s="12" t="s">
        <v>317</v>
      </c>
      <c r="H1" s="12" t="s">
        <v>322</v>
      </c>
      <c r="I1" s="12" t="s">
        <v>318</v>
      </c>
      <c r="J1" s="12" t="s">
        <v>319</v>
      </c>
      <c r="K1" s="12" t="s">
        <v>320</v>
      </c>
      <c r="L1" s="12" t="s">
        <v>321</v>
      </c>
    </row>
    <row r="2" spans="1:15" x14ac:dyDescent="0.25">
      <c r="A2" s="12">
        <v>1</v>
      </c>
      <c r="B2" s="12">
        <v>0</v>
      </c>
      <c r="C2" s="14" t="s">
        <v>646</v>
      </c>
      <c r="D2" s="14" t="s">
        <v>626</v>
      </c>
      <c r="E2" s="14" t="s">
        <v>672</v>
      </c>
      <c r="F2" s="12" t="s">
        <v>323</v>
      </c>
      <c r="G2" s="12" t="s">
        <v>662</v>
      </c>
      <c r="H2" s="12">
        <v>20</v>
      </c>
      <c r="I2" s="12">
        <v>0</v>
      </c>
      <c r="J2" s="12" t="s">
        <v>325</v>
      </c>
      <c r="K2" s="12">
        <f t="shared" ref="K2:K19" si="0">B3</f>
        <v>1</v>
      </c>
      <c r="M2" s="12" t="str">
        <f>"{""id"":"&amp;B2&amp;",""charName"":"""&amp;C2&amp;""",""text"":"""&amp;D2&amp;""",""pathCharacter"":"""&amp;F2&amp;""",""pathScene"":"""&amp;G2&amp;""",""songs"":["&amp;H2&amp;"],""multiple"":"&amp;I2&amp;",""decisions"":["&amp;J2&amp;"],""nextId"":["&amp;K2&amp;"],""idItem"":["&amp;L2&amp;"]},"</f>
        <v>{"id":0,"charName":"ME","text":"Welp, I am finally moving out! This day is finally here! I can’t believe I’m leaving this room! ","pathCharacter":"/Char/black.png","pathScene":"/background/cenarioCasaVazia2.png","songs":[20],"multiple":0,"decisions":["Next"],"nextId":[1],"idItem":[]},</v>
      </c>
      <c r="N2" s="12" t="str">
        <f>"{""id"":"&amp;B2&amp;",""charName"":"""&amp;C2&amp;""",""text"":"""&amp;E2&amp;""",""pathCharacter"":"""&amp;F2&amp;""",""pathScene"":"""&amp;G2&amp;""",""songs"":["&amp;H2&amp;"],""multiple"":"&amp;I2&amp;",""decisions"":["&amp;J2&amp;"],""nextId"":["&amp;K2&amp;"],""idItem"":["&amp;L2&amp;"]},"</f>
        <v>{"id":0,"charName":"ME","text":"Aleluía, finalmente estou me mudando! Este dia finalmente chegou! Eu não posso acreditar que estou saindo desse quarto!","pathCharacter":"/Char/black.png","pathScene":"/background/cenarioCasaVazia2.png","songs":[20],"multiple":0,"decisions":["Next"],"nextId":[1],"idItem":[]},</v>
      </c>
      <c r="O2" s="12" t="s">
        <v>1000</v>
      </c>
    </row>
    <row r="3" spans="1:15" x14ac:dyDescent="0.25">
      <c r="A3" s="12">
        <v>1</v>
      </c>
      <c r="B3" s="12">
        <f t="shared" ref="B3:B20" si="1">B2+A3</f>
        <v>1</v>
      </c>
      <c r="C3" s="14" t="s">
        <v>646</v>
      </c>
      <c r="D3" s="14" t="s">
        <v>627</v>
      </c>
      <c r="E3" s="14" t="s">
        <v>673</v>
      </c>
      <c r="F3" s="12" t="s">
        <v>323</v>
      </c>
      <c r="G3" s="12" t="s">
        <v>662</v>
      </c>
      <c r="I3" s="12">
        <v>0</v>
      </c>
      <c r="J3" s="12" t="s">
        <v>325</v>
      </c>
      <c r="K3" s="12">
        <f t="shared" si="0"/>
        <v>2</v>
      </c>
      <c r="M3" s="12" t="str">
        <f t="shared" ref="M3:M59" si="2">"{""id"":"&amp;B3&amp;",""charName"":"""&amp;C3&amp;""",""text"":"""&amp;D3&amp;""",""pathCharacter"":"""&amp;F3&amp;""",""pathScene"":"""&amp;G3&amp;""",""songs"":["&amp;H3&amp;"],""multiple"":"&amp;I3&amp;",""decisions"":["&amp;J3&amp;"],""nextId"":["&amp;K3&amp;"],""idItem"":["&amp;L3&amp;"]},"</f>
        <v>{"id":1,"charName":"ME","text":"No more worrying if I’m being too loud, or if someone’s going to barge in while I’m… &lt;PAUSE&gt; well… &lt;PAUSE&gt;  nevermind. ","pathCharacter":"/Char/black.png","pathScene":"/background/cenarioCasaVazia2.png","songs":[],"multiple":0,"decisions":["Next"],"nextId":[2],"idItem":[]},</v>
      </c>
      <c r="N3" s="12" t="str">
        <f t="shared" ref="N3:N66" si="3">"{""id"":"&amp;B3&amp;",""charName"":"""&amp;C3&amp;""",""text"":"""&amp;E3&amp;""",""pathCharacter"":"""&amp;F3&amp;""",""pathScene"":"""&amp;G3&amp;""",""songs"":["&amp;H3&amp;"],""multiple"":"&amp;I3&amp;",""decisions"":["&amp;J3&amp;"],""nextId"":["&amp;K3&amp;"],""idItem"":["&amp;L3&amp;"]},"</f>
        <v>{"id":1,"charName":"ME","text":"Não se preocupe mais se eu estiver fazendo muito barulho, ou se alguém for entrando enquanto eu estou… &lt;PAUSE&gt; bem… &lt;PAUSE&gt;  esquece. ","pathCharacter":"/Char/black.png","pathScene":"/background/cenarioCasaVazia2.png","songs":[],"multiple":0,"decisions":["Next"],"nextId":[2],"idItem":[]},</v>
      </c>
      <c r="O3" s="12" t="s">
        <v>1001</v>
      </c>
    </row>
    <row r="4" spans="1:15" x14ac:dyDescent="0.25">
      <c r="A4" s="12">
        <v>1</v>
      </c>
      <c r="B4" s="12">
        <f t="shared" si="1"/>
        <v>2</v>
      </c>
      <c r="C4" s="14" t="s">
        <v>646</v>
      </c>
      <c r="D4" s="14" t="s">
        <v>628</v>
      </c>
      <c r="E4" s="14" t="s">
        <v>674</v>
      </c>
      <c r="F4" s="12" t="s">
        <v>323</v>
      </c>
      <c r="G4" s="12" t="s">
        <v>662</v>
      </c>
      <c r="I4" s="12">
        <v>0</v>
      </c>
      <c r="J4" s="12" t="s">
        <v>325</v>
      </c>
      <c r="K4" s="12">
        <f t="shared" si="0"/>
        <v>3</v>
      </c>
      <c r="M4" s="12" t="str">
        <f t="shared" si="2"/>
        <v>{"id":2,"charName":"ME","text":"I guess I’m not being completely fair. There are so many memories lingering here. &lt;PAUSE&gt; I can almost feel it. ","pathCharacter":"/Char/black.png","pathScene":"/background/cenarioCasaVazia2.png","songs":[],"multiple":0,"decisions":["Next"],"nextId":[3],"idItem":[]},</v>
      </c>
      <c r="N4" s="12" t="str">
        <f t="shared" si="3"/>
        <v>{"id":2,"charName":"ME","text":"Eu acho que não estou sendo completamente justo. Há tantas memórias que permanecem aqui. &lt;PAUSE&gt; Eu quase posso sentir-las.","pathCharacter":"/Char/black.png","pathScene":"/background/cenarioCasaVazia2.png","songs":[],"multiple":0,"decisions":["Next"],"nextId":[3],"idItem":[]},</v>
      </c>
      <c r="O4" s="12" t="s">
        <v>1002</v>
      </c>
    </row>
    <row r="5" spans="1:15" x14ac:dyDescent="0.25">
      <c r="A5" s="12">
        <v>1</v>
      </c>
      <c r="B5" s="12">
        <f t="shared" si="1"/>
        <v>3</v>
      </c>
      <c r="C5" s="14" t="s">
        <v>646</v>
      </c>
      <c r="D5" s="14" t="s">
        <v>629</v>
      </c>
      <c r="E5" s="14" t="s">
        <v>675</v>
      </c>
      <c r="F5" s="12" t="s">
        <v>323</v>
      </c>
      <c r="G5" s="12" t="s">
        <v>662</v>
      </c>
      <c r="I5" s="12">
        <v>0</v>
      </c>
      <c r="J5" s="12" t="s">
        <v>325</v>
      </c>
      <c r="K5" s="12">
        <f t="shared" si="0"/>
        <v>4</v>
      </c>
      <c r="M5" s="12" t="str">
        <f t="shared" si="2"/>
        <v>{"id":3,"charName":"ME","text":"Jeez. I’m not sure I can just leave it all behind… maybe I should take some mementos? Maybe like… three or so?","pathCharacter":"/Char/black.png","pathScene":"/background/cenarioCasaVazia2.png","songs":[],"multiple":0,"decisions":["Next"],"nextId":[4],"idItem":[]},</v>
      </c>
      <c r="N5" s="12" t="str">
        <f t="shared" si="3"/>
        <v>{"id":3,"charName":"ME","text":"Nossa, eu não tenho certeza se posso deixar tudo para trás… talvez eu deva levar algumas lembranças? Talvez como… três ou mais?","pathCharacter":"/Char/black.png","pathScene":"/background/cenarioCasaVazia2.png","songs":[],"multiple":0,"decisions":["Next"],"nextId":[4],"idItem":[]},</v>
      </c>
      <c r="O5" s="12" t="s">
        <v>1003</v>
      </c>
    </row>
    <row r="6" spans="1:15" x14ac:dyDescent="0.25">
      <c r="A6" s="12">
        <v>1</v>
      </c>
      <c r="B6" s="12">
        <f t="shared" si="1"/>
        <v>4</v>
      </c>
      <c r="D6" s="14" t="s">
        <v>661</v>
      </c>
      <c r="E6" s="14" t="s">
        <v>676</v>
      </c>
      <c r="F6" s="12" t="s">
        <v>323</v>
      </c>
      <c r="G6" s="12" t="s">
        <v>662</v>
      </c>
      <c r="I6" s="12">
        <v>3</v>
      </c>
      <c r="J6" s="12" t="s">
        <v>325</v>
      </c>
      <c r="K6" s="12">
        <f t="shared" si="0"/>
        <v>5</v>
      </c>
      <c r="M6" s="12" t="str">
        <f t="shared" si="2"/>
        <v>{"id":4,"charName":"","text":"Choose three items to new bedroom.","pathCharacter":"/Char/black.png","pathScene":"/background/cenarioCasaVazia2.png","songs":[],"multiple":3,"decisions":["Next"],"nextId":[5],"idItem":[]},</v>
      </c>
      <c r="N6" s="12" t="str">
        <f t="shared" si="3"/>
        <v>{"id":4,"charName":"","text":"Escolha três itens para o quarto novo.","pathCharacter":"/Char/black.png","pathScene":"/background/cenarioCasaVazia2.png","songs":[],"multiple":3,"decisions":["Next"],"nextId":[5],"idItem":[]},</v>
      </c>
      <c r="O6" s="12" t="s">
        <v>1004</v>
      </c>
    </row>
    <row r="7" spans="1:15" x14ac:dyDescent="0.25">
      <c r="A7" s="12">
        <v>1</v>
      </c>
      <c r="B7" s="12">
        <f t="shared" si="1"/>
        <v>5</v>
      </c>
      <c r="C7" s="14" t="s">
        <v>646</v>
      </c>
      <c r="D7" s="14" t="s">
        <v>631</v>
      </c>
      <c r="E7" s="14" t="s">
        <v>677</v>
      </c>
      <c r="F7" s="12" t="s">
        <v>323</v>
      </c>
      <c r="G7" s="12" t="s">
        <v>662</v>
      </c>
      <c r="I7" s="12">
        <v>0</v>
      </c>
      <c r="J7" s="12" t="s">
        <v>325</v>
      </c>
      <c r="K7" s="12">
        <f t="shared" si="0"/>
        <v>6</v>
      </c>
      <c r="M7" s="12" t="str">
        <f t="shared" si="2"/>
        <v>{"id":5,"charName":"ME","text":"Can’t tell if I’m going to have an actual home right off the bat. I hope these will help it feel a bit cozier.","pathCharacter":"/Char/black.png","pathScene":"/background/cenarioCasaVazia2.png","songs":[],"multiple":0,"decisions":["Next"],"nextId":[6],"idItem":[]},</v>
      </c>
      <c r="N7" s="12" t="str">
        <f t="shared" si="3"/>
        <v>{"id":5,"charName":"ME","text":"Não sei se vou ter um lar de verdade logo de cara. Eu espero que isso ajude a sentir um pouco mais aconchegante.","pathCharacter":"/Char/black.png","pathScene":"/background/cenarioCasaVazia2.png","songs":[],"multiple":0,"decisions":["Next"],"nextId":[6],"idItem":[]},</v>
      </c>
      <c r="O7" s="12" t="s">
        <v>1005</v>
      </c>
    </row>
    <row r="8" spans="1:15" x14ac:dyDescent="0.25">
      <c r="A8" s="12">
        <v>1</v>
      </c>
      <c r="B8" s="12">
        <f t="shared" si="1"/>
        <v>6</v>
      </c>
      <c r="C8" s="14" t="s">
        <v>646</v>
      </c>
      <c r="D8" s="14" t="s">
        <v>632</v>
      </c>
      <c r="E8" s="14" t="s">
        <v>678</v>
      </c>
      <c r="F8" s="12" t="s">
        <v>323</v>
      </c>
      <c r="G8" s="12" t="s">
        <v>662</v>
      </c>
      <c r="H8" s="12">
        <v>1</v>
      </c>
      <c r="I8" s="12">
        <v>0</v>
      </c>
      <c r="J8" s="12" t="s">
        <v>325</v>
      </c>
      <c r="K8" s="12">
        <f>B10</f>
        <v>7</v>
      </c>
      <c r="M8" s="12" t="str">
        <f t="shared" si="2"/>
        <v>{"id":6,"charName":"ME","text":"&lt;PHONE RINGS&gt;.","pathCharacter":"/Char/black.png","pathScene":"/background/cenarioCasaVazia2.png","songs":[1],"multiple":0,"decisions":["Next"],"nextId":[7],"idItem":[]},</v>
      </c>
      <c r="N8" s="12" t="str">
        <f t="shared" si="3"/>
        <v>{"id":6,"charName":"ME","text":"&lt;Toque do Telefone&gt;.","pathCharacter":"/Char/black.png","pathScene":"/background/cenarioCasaVazia2.png","songs":[1],"multiple":0,"decisions":["Next"],"nextId":[7],"idItem":[]},</v>
      </c>
      <c r="O8" s="12" t="s">
        <v>1006</v>
      </c>
    </row>
    <row r="9" spans="1:15" x14ac:dyDescent="0.25">
      <c r="B9" s="12">
        <f t="shared" si="1"/>
        <v>6</v>
      </c>
      <c r="C9" s="14"/>
      <c r="D9" s="14"/>
      <c r="E9" s="14"/>
    </row>
    <row r="10" spans="1:15" x14ac:dyDescent="0.25">
      <c r="A10" s="12">
        <v>1</v>
      </c>
      <c r="B10" s="12">
        <f t="shared" si="1"/>
        <v>7</v>
      </c>
      <c r="C10" s="14" t="s">
        <v>646</v>
      </c>
      <c r="D10" s="14" t="s">
        <v>633</v>
      </c>
      <c r="E10" s="14" t="s">
        <v>679</v>
      </c>
      <c r="F10" s="12" t="s">
        <v>323</v>
      </c>
      <c r="G10" s="12" t="s">
        <v>324</v>
      </c>
      <c r="I10" s="12">
        <v>0</v>
      </c>
      <c r="J10" s="12" t="s">
        <v>325</v>
      </c>
      <c r="K10" s="12">
        <f t="shared" si="0"/>
        <v>8</v>
      </c>
      <c r="M10" s="12" t="str">
        <f t="shared" si="2"/>
        <v>{"id":7,"charName":"ME","text":"Hmm? Who’s that? Oh, it’s Evan!","pathCharacter":"/Char/black.png","pathScene":"/background/black.png","songs":[],"multiple":0,"decisions":["Next"],"nextId":[8],"idItem":[]},</v>
      </c>
      <c r="N10" s="12" t="str">
        <f t="shared" si="3"/>
        <v>{"id":7,"charName":"ME","text":"Hmm? Quem será? Oh, É o Evan!","pathCharacter":"/Char/black.png","pathScene":"/background/black.png","songs":[],"multiple":0,"decisions":["Next"],"nextId":[8],"idItem":[]},</v>
      </c>
      <c r="O10" s="12" t="s">
        <v>1007</v>
      </c>
    </row>
    <row r="11" spans="1:15" x14ac:dyDescent="0.25">
      <c r="A11" s="12">
        <v>1</v>
      </c>
      <c r="B11" s="12">
        <f t="shared" si="1"/>
        <v>8</v>
      </c>
      <c r="C11" s="14" t="s">
        <v>38</v>
      </c>
      <c r="D11" s="14" t="s">
        <v>635</v>
      </c>
      <c r="E11" s="14" t="s">
        <v>635</v>
      </c>
      <c r="F11" s="12" t="s">
        <v>649</v>
      </c>
      <c r="G11" s="12" t="s">
        <v>324</v>
      </c>
      <c r="I11" s="12">
        <v>0</v>
      </c>
      <c r="J11" s="12" t="s">
        <v>325</v>
      </c>
      <c r="K11" s="12">
        <f t="shared" si="0"/>
        <v>9</v>
      </c>
      <c r="M11" s="12" t="str">
        <f t="shared" si="2"/>
        <v>{"id":8,"charName":"EVAN","text":"Greetings and salutations, comrade!","pathCharacter":"/Char/sprite evan pronto 1.png","pathScene":"/background/black.png","songs":[],"multiple":0,"decisions":["Next"],"nextId":[9],"idItem":[]},</v>
      </c>
      <c r="N11" s="12" t="str">
        <f t="shared" si="3"/>
        <v>{"id":8,"charName":"EVAN","text":"Greetings and salutations, comrade!","pathCharacter":"/Char/sprite evan pronto 1.png","pathScene":"/background/black.png","songs":[],"multiple":0,"decisions":["Next"],"nextId":[9],"idItem":[]},</v>
      </c>
      <c r="O11" s="12" t="s">
        <v>663</v>
      </c>
    </row>
    <row r="12" spans="1:15" x14ac:dyDescent="0.25">
      <c r="A12" s="12">
        <v>1</v>
      </c>
      <c r="B12" s="12">
        <f t="shared" si="1"/>
        <v>9</v>
      </c>
      <c r="C12" s="14" t="s">
        <v>646</v>
      </c>
      <c r="D12" s="14" t="s">
        <v>636</v>
      </c>
      <c r="E12" s="14" t="s">
        <v>680</v>
      </c>
      <c r="F12" s="12" t="s">
        <v>649</v>
      </c>
      <c r="G12" s="12" t="s">
        <v>324</v>
      </c>
      <c r="I12" s="12">
        <v>0</v>
      </c>
      <c r="J12" s="12" t="s">
        <v>325</v>
      </c>
      <c r="K12" s="12">
        <f t="shared" si="0"/>
        <v>10</v>
      </c>
      <c r="M12" s="12" t="str">
        <f t="shared" si="2"/>
        <v>{"id":9,"charName":"ME","text":"Hello, you goof. What are you up to?","pathCharacter":"/Char/sprite evan pronto 1.png","pathScene":"/background/black.png","songs":[],"multiple":0,"decisions":["Next"],"nextId":[10],"idItem":[]},</v>
      </c>
      <c r="N12" s="12" t="str">
        <f t="shared" si="3"/>
        <v>{"id":9,"charName":"ME","text":"Ola, seu bobo. Como você está esse dias?","pathCharacter":"/Char/sprite evan pronto 1.png","pathScene":"/background/black.png","songs":[],"multiple":0,"decisions":["Next"],"nextId":[10],"idItem":[]},</v>
      </c>
      <c r="O12" s="12" t="s">
        <v>1008</v>
      </c>
    </row>
    <row r="13" spans="1:15" x14ac:dyDescent="0.25">
      <c r="A13" s="12">
        <v>1</v>
      </c>
      <c r="B13" s="12">
        <f t="shared" si="1"/>
        <v>10</v>
      </c>
      <c r="C13" s="14" t="s">
        <v>38</v>
      </c>
      <c r="D13" s="14" t="s">
        <v>637</v>
      </c>
      <c r="E13" s="14" t="s">
        <v>681</v>
      </c>
      <c r="F13" s="12" t="s">
        <v>649</v>
      </c>
      <c r="G13" s="12" t="s">
        <v>324</v>
      </c>
      <c r="I13" s="12">
        <v>0</v>
      </c>
      <c r="J13" s="12" t="s">
        <v>325</v>
      </c>
      <c r="K13" s="12">
        <f t="shared" si="0"/>
        <v>11</v>
      </c>
      <c r="M13" s="12" t="str">
        <f t="shared" si="2"/>
        <v>{"id":10,"charName":"EVAN","text":"Oh you know, I was thinking of going to that new retro arcade thing and I wondered if you wanted a ride there?","pathCharacter":"/Char/sprite evan pronto 1.png","pathScene":"/background/black.png","songs":[],"multiple":0,"decisions":["Next"],"nextId":[11],"idItem":[]},</v>
      </c>
      <c r="N13" s="12" t="str">
        <f t="shared" si="3"/>
        <v>{"id":10,"charName":"EVAN","text":"Ah você sabe, Eu estava pensando em ir para aquele novo fliperama retrô e me perguntei se você gostária de uma carona?","pathCharacter":"/Char/sprite evan pronto 1.png","pathScene":"/background/black.png","songs":[],"multiple":0,"decisions":["Next"],"nextId":[11],"idItem":[]},</v>
      </c>
      <c r="O13" s="12" t="s">
        <v>1009</v>
      </c>
    </row>
    <row r="14" spans="1:15" x14ac:dyDescent="0.25">
      <c r="A14" s="12">
        <v>1</v>
      </c>
      <c r="B14" s="12">
        <f t="shared" si="1"/>
        <v>11</v>
      </c>
      <c r="C14" s="14" t="s">
        <v>646</v>
      </c>
      <c r="D14" s="14" t="s">
        <v>638</v>
      </c>
      <c r="E14" s="14" t="s">
        <v>682</v>
      </c>
      <c r="F14" s="12" t="s">
        <v>649</v>
      </c>
      <c r="G14" s="12" t="s">
        <v>324</v>
      </c>
      <c r="I14" s="12">
        <v>0</v>
      </c>
      <c r="J14" s="12" t="s">
        <v>325</v>
      </c>
      <c r="K14" s="12">
        <f t="shared" si="0"/>
        <v>12</v>
      </c>
      <c r="M14" s="12" t="str">
        <f t="shared" si="2"/>
        <v>{"id":11,"charName":"ME","text":"Ugh, Evan. You know I’d love to, but did you forget I was moving out today?","pathCharacter":"/Char/sprite evan pronto 1.png","pathScene":"/background/black.png","songs":[],"multiple":0,"decisions":["Next"],"nextId":[12],"idItem":[]},</v>
      </c>
      <c r="N14" s="12" t="str">
        <f t="shared" si="3"/>
        <v>{"id":11,"charName":"ME","text":"Hmm, Evan. Você sabe que eu adoraria, mas esqueceu que estava de mudança hoje.","pathCharacter":"/Char/sprite evan pronto 1.png","pathScene":"/background/black.png","songs":[],"multiple":0,"decisions":["Next"],"nextId":[12],"idItem":[]},</v>
      </c>
      <c r="O14" s="12" t="s">
        <v>1010</v>
      </c>
    </row>
    <row r="15" spans="1:15" x14ac:dyDescent="0.25">
      <c r="A15" s="12">
        <v>1</v>
      </c>
      <c r="B15" s="12">
        <f t="shared" si="1"/>
        <v>12</v>
      </c>
      <c r="C15" s="14" t="s">
        <v>38</v>
      </c>
      <c r="D15" s="14" t="s">
        <v>639</v>
      </c>
      <c r="E15" s="14" t="s">
        <v>683</v>
      </c>
      <c r="F15" s="12" t="s">
        <v>649</v>
      </c>
      <c r="G15" s="12" t="s">
        <v>324</v>
      </c>
      <c r="I15" s="12">
        <v>0</v>
      </c>
      <c r="J15" s="12" t="s">
        <v>325</v>
      </c>
      <c r="K15" s="12">
        <f t="shared" si="0"/>
        <v>13</v>
      </c>
      <c r="M15" s="12" t="str">
        <f t="shared" si="2"/>
        <v>{"id":12,"charName":"EVAN","text":"Oh, crap, I forgot! I knew there was something supposed to happen today. Do you need any help? I can drive you there if you want to…","pathCharacter":"/Char/sprite evan pronto 1.png","pathScene":"/background/black.png","songs":[],"multiple":0,"decisions":["Next"],"nextId":[13],"idItem":[]},</v>
      </c>
      <c r="N15" s="12" t="str">
        <f t="shared" si="3"/>
        <v>{"id":12,"charName":"EVAN","text":"Oh, droga, Eu esqueci completamente que havia alguma coisa para eu supostamente tinha que fazer hoje. Você precisa de qualquer ajuda hoje? Eu posso te levar se você queiser…","pathCharacter":"/Char/sprite evan pronto 1.png","pathScene":"/background/black.png","songs":[],"multiple":0,"decisions":["Next"],"nextId":[13],"idItem":[]},</v>
      </c>
      <c r="O15" s="12" t="s">
        <v>1011</v>
      </c>
    </row>
    <row r="16" spans="1:15" x14ac:dyDescent="0.25">
      <c r="A16" s="12">
        <v>1</v>
      </c>
      <c r="B16" s="12">
        <f t="shared" si="1"/>
        <v>13</v>
      </c>
      <c r="C16" s="14" t="s">
        <v>646</v>
      </c>
      <c r="D16" s="14" t="s">
        <v>640</v>
      </c>
      <c r="E16" s="14" t="s">
        <v>684</v>
      </c>
      <c r="F16" s="12" t="s">
        <v>649</v>
      </c>
      <c r="G16" s="12" t="s">
        <v>324</v>
      </c>
      <c r="I16" s="12">
        <v>0</v>
      </c>
      <c r="J16" s="12" t="s">
        <v>325</v>
      </c>
      <c r="K16" s="12">
        <f t="shared" si="0"/>
        <v>14</v>
      </c>
      <c r="M16" s="12" t="str">
        <f t="shared" si="2"/>
        <v>{"id":13,"charName":"ME","text":"Don’t worry, pal! The truck driver is giving me a ride, but I’ll let you know if something comes up!","pathCharacter":"/Char/sprite evan pronto 1.png","pathScene":"/background/black.png","songs":[],"multiple":0,"decisions":["Next"],"nextId":[14],"idItem":[]},</v>
      </c>
      <c r="N16" s="12" t="str">
        <f t="shared" si="3"/>
        <v>{"id":13,"charName":"ME","text":"Não se preocupe, chapa! O motorista do caminhão está me dando uma carona, mas avisarei se algo acontecer!","pathCharacter":"/Char/sprite evan pronto 1.png","pathScene":"/background/black.png","songs":[],"multiple":0,"decisions":["Next"],"nextId":[14],"idItem":[]},</v>
      </c>
      <c r="O16" s="12" t="s">
        <v>1012</v>
      </c>
    </row>
    <row r="17" spans="1:15" x14ac:dyDescent="0.25">
      <c r="A17" s="12">
        <v>1</v>
      </c>
      <c r="B17" s="12">
        <f t="shared" si="1"/>
        <v>14</v>
      </c>
      <c r="C17" s="14" t="s">
        <v>38</v>
      </c>
      <c r="D17" s="14" t="s">
        <v>641</v>
      </c>
      <c r="E17" s="14" t="s">
        <v>685</v>
      </c>
      <c r="F17" s="12" t="s">
        <v>649</v>
      </c>
      <c r="G17" s="12" t="s">
        <v>324</v>
      </c>
      <c r="I17" s="12">
        <v>0</v>
      </c>
      <c r="J17" s="12" t="s">
        <v>325</v>
      </c>
      <c r="K17" s="12">
        <f t="shared" si="0"/>
        <v>15</v>
      </c>
      <c r="M17" s="12" t="str">
        <f t="shared" si="2"/>
        <v>{"id":14,"charName":"EVAN","text":"Alright! But if you need anything…","pathCharacter":"/Char/sprite evan pronto 1.png","pathScene":"/background/black.png","songs":[],"multiple":0,"decisions":["Next"],"nextId":[15],"idItem":[]},</v>
      </c>
      <c r="N17" s="12" t="str">
        <f t="shared" si="3"/>
        <v>{"id":14,"charName":"EVAN","text":"Ok! Mas se precisar de qualquer coisa…","pathCharacter":"/Char/sprite evan pronto 1.png","pathScene":"/background/black.png","songs":[],"multiple":0,"decisions":["Next"],"nextId":[15],"idItem":[]},</v>
      </c>
      <c r="O17" s="12" t="s">
        <v>1013</v>
      </c>
    </row>
    <row r="18" spans="1:15" x14ac:dyDescent="0.25">
      <c r="A18" s="12">
        <v>1</v>
      </c>
      <c r="B18" s="12">
        <f t="shared" si="1"/>
        <v>15</v>
      </c>
      <c r="C18" s="14" t="s">
        <v>646</v>
      </c>
      <c r="D18" s="14" t="s">
        <v>642</v>
      </c>
      <c r="E18" s="14" t="s">
        <v>686</v>
      </c>
      <c r="F18" s="12" t="s">
        <v>649</v>
      </c>
      <c r="G18" s="12" t="s">
        <v>324</v>
      </c>
      <c r="I18" s="12">
        <v>0</v>
      </c>
      <c r="J18" s="12" t="s">
        <v>325</v>
      </c>
      <c r="K18" s="12">
        <f t="shared" si="0"/>
        <v>16</v>
      </c>
      <c r="M18" s="12" t="str">
        <f t="shared" si="2"/>
        <v>{"id":15,"charName":"ME","text":"I know, I know!! I’ll give you a call! Go enjoy your arcade and let me know how it went later!","pathCharacter":"/Char/sprite evan pronto 1.png","pathScene":"/background/black.png","songs":[],"multiple":0,"decisions":["Next"],"nextId":[16],"idItem":[]},</v>
      </c>
      <c r="N18" s="12" t="str">
        <f t="shared" si="3"/>
        <v>{"id":15,"charName":"ME","text":"Eu sei, Eu sei!! Eu te ligo! Vai, aproveite o seu fliperama e não se esqueça de me avisar como foi mais tarde!","pathCharacter":"/Char/sprite evan pronto 1.png","pathScene":"/background/black.png","songs":[],"multiple":0,"decisions":["Next"],"nextId":[16],"idItem":[]},</v>
      </c>
      <c r="O18" s="12" t="s">
        <v>1014</v>
      </c>
    </row>
    <row r="19" spans="1:15" x14ac:dyDescent="0.25">
      <c r="A19" s="12">
        <v>1</v>
      </c>
      <c r="B19" s="12">
        <f t="shared" si="1"/>
        <v>16</v>
      </c>
      <c r="C19" s="14" t="s">
        <v>38</v>
      </c>
      <c r="D19" s="14" t="s">
        <v>643</v>
      </c>
      <c r="E19" s="14" t="s">
        <v>687</v>
      </c>
      <c r="F19" s="12" t="s">
        <v>649</v>
      </c>
      <c r="G19" s="12" t="s">
        <v>324</v>
      </c>
      <c r="I19" s="12">
        <v>0</v>
      </c>
      <c r="J19" s="12" t="s">
        <v>325</v>
      </c>
      <c r="K19" s="12">
        <f t="shared" si="0"/>
        <v>17</v>
      </c>
      <c r="M19" s="12" t="str">
        <f t="shared" si="2"/>
        <v>{"id":16,"charName":"EVAN","text":"Cool, cool! Take care!","pathCharacter":"/Char/sprite evan pronto 1.png","pathScene":"/background/black.png","songs":[],"multiple":0,"decisions":["Next"],"nextId":[17],"idItem":[]},</v>
      </c>
      <c r="N19" s="12" t="str">
        <f t="shared" si="3"/>
        <v>{"id":16,"charName":"EVAN","text":"Legal, Legal! Se cuida!","pathCharacter":"/Char/sprite evan pronto 1.png","pathScene":"/background/black.png","songs":[],"multiple":0,"decisions":["Next"],"nextId":[17],"idItem":[]},</v>
      </c>
      <c r="O19" s="12" t="s">
        <v>1015</v>
      </c>
    </row>
    <row r="20" spans="1:15" x14ac:dyDescent="0.25">
      <c r="A20" s="12">
        <v>1</v>
      </c>
      <c r="B20" s="12">
        <f t="shared" si="1"/>
        <v>17</v>
      </c>
      <c r="C20" s="14" t="s">
        <v>646</v>
      </c>
      <c r="D20" s="14" t="s">
        <v>645</v>
      </c>
      <c r="E20" s="14" t="s">
        <v>688</v>
      </c>
      <c r="F20" s="12" t="s">
        <v>323</v>
      </c>
      <c r="G20" s="12" t="s">
        <v>662</v>
      </c>
      <c r="I20" s="12">
        <v>0</v>
      </c>
      <c r="J20" s="12" t="s">
        <v>325</v>
      </c>
      <c r="K20" s="12">
        <f>B22</f>
        <v>18</v>
      </c>
      <c r="M20" s="12" t="str">
        <f t="shared" si="2"/>
        <v>{"id":17,"charName":"ME","text":"Well, it’s time to go!","pathCharacter":"/Char/black.png","pathScene":"/background/cenarioCasaVazia2.png","songs":[],"multiple":0,"decisions":["Next"],"nextId":[18],"idItem":[]},</v>
      </c>
      <c r="N20" s="12" t="str">
        <f t="shared" si="3"/>
        <v>{"id":17,"charName":"ME","text":"Bem, É hora de ir!","pathCharacter":"/Char/black.png","pathScene":"/background/cenarioCasaVazia2.png","songs":[],"multiple":0,"decisions":["Next"],"nextId":[18],"idItem":[]},</v>
      </c>
      <c r="O20" s="12" t="s">
        <v>1016</v>
      </c>
    </row>
    <row r="21" spans="1:15" x14ac:dyDescent="0.25">
      <c r="B21" s="12">
        <f t="shared" ref="B21:B43" si="4">B20+A21</f>
        <v>17</v>
      </c>
      <c r="C21" s="13" t="s">
        <v>0</v>
      </c>
      <c r="J21" s="12" t="s">
        <v>325</v>
      </c>
    </row>
    <row r="22" spans="1:15" x14ac:dyDescent="0.25">
      <c r="A22" s="12">
        <v>1</v>
      </c>
      <c r="B22" s="12">
        <f t="shared" si="4"/>
        <v>18</v>
      </c>
      <c r="C22" s="14" t="s">
        <v>646</v>
      </c>
      <c r="D22" s="14" t="s">
        <v>1</v>
      </c>
      <c r="E22" s="14" t="s">
        <v>689</v>
      </c>
      <c r="F22" s="12" t="s">
        <v>323</v>
      </c>
      <c r="G22" s="12" t="s">
        <v>324</v>
      </c>
      <c r="I22" s="12">
        <v>0</v>
      </c>
      <c r="J22" s="12" t="s">
        <v>325</v>
      </c>
      <c r="K22" s="12">
        <f>B23</f>
        <v>19</v>
      </c>
      <c r="M22" s="12" t="str">
        <f t="shared" si="2"/>
        <v>{"id":18,"charName":"ME","text":"I wonder if it won’t be a tad overwhelming… living on my own. Having to do all the chores by myself. What if I’m biting more than I can chew?","pathCharacter":"/Char/black.png","pathScene":"/background/black.png","songs":[],"multiple":0,"decisions":["Next"],"nextId":[19],"idItem":[]},</v>
      </c>
      <c r="N22" s="12" t="str">
        <f t="shared" si="3"/>
        <v>{"id":18,"charName":"ME","text":"Eu me pergunto se não é um pouco de mais… viver sem ninguem. Tendo que fazer todas as tarefas. E se eu estiver mordendo mais do que eu possa mastigar?","pathCharacter":"/Char/black.png","pathScene":"/background/black.png","songs":[],"multiple":0,"decisions":["Next"],"nextId":[19],"idItem":[]},</v>
      </c>
      <c r="O22" s="12" t="s">
        <v>1017</v>
      </c>
    </row>
    <row r="23" spans="1:15" x14ac:dyDescent="0.25">
      <c r="A23" s="12">
        <v>1</v>
      </c>
      <c r="B23" s="12">
        <f t="shared" si="4"/>
        <v>19</v>
      </c>
      <c r="C23" s="12" t="s">
        <v>646</v>
      </c>
      <c r="D23" s="14" t="s">
        <v>2</v>
      </c>
      <c r="E23" s="14" t="s">
        <v>690</v>
      </c>
      <c r="F23" s="12" t="s">
        <v>323</v>
      </c>
      <c r="G23" s="12" t="s">
        <v>324</v>
      </c>
      <c r="I23" s="12">
        <v>0</v>
      </c>
      <c r="J23" s="12" t="s">
        <v>325</v>
      </c>
      <c r="K23" s="12">
        <f t="shared" ref="K23:K81" si="5">B24</f>
        <v>20</v>
      </c>
      <c r="M23" s="12" t="str">
        <f t="shared" si="2"/>
        <v>{"id":19,"charName":"ME","text":"Well, those thoughts aren’t helping. I’m sure it won’t be that bad. And I’ll always have Evan and Nana if I really need to talk to someone.","pathCharacter":"/Char/black.png","pathScene":"/background/black.png","songs":[],"multiple":0,"decisions":["Next"],"nextId":[20],"idItem":[]},</v>
      </c>
      <c r="N23" s="12" t="str">
        <f t="shared" si="3"/>
        <v>{"id":19,"charName":"ME","text":"Bem, nada de pensar desse jeito não vão ajudar em nada. Eu tenho certesa que não vai ser tão ruim assim. E eu vou ter sempre Evan e Nana se eu realmente precisar falar com alguem.","pathCharacter":"/Char/black.png","pathScene":"/background/black.png","songs":[],"multiple":0,"decisions":["Next"],"nextId":[20],"idItem":[]},</v>
      </c>
      <c r="O23" s="12" t="s">
        <v>1018</v>
      </c>
    </row>
    <row r="24" spans="1:15" x14ac:dyDescent="0.25">
      <c r="A24" s="12">
        <v>1</v>
      </c>
      <c r="B24" s="12">
        <f t="shared" si="4"/>
        <v>20</v>
      </c>
      <c r="C24" s="12" t="s">
        <v>646</v>
      </c>
      <c r="D24" s="14" t="s">
        <v>3</v>
      </c>
      <c r="E24" s="14" t="s">
        <v>691</v>
      </c>
      <c r="F24" s="12" t="s">
        <v>323</v>
      </c>
      <c r="G24" s="12" t="s">
        <v>324</v>
      </c>
      <c r="I24" s="12">
        <v>0</v>
      </c>
      <c r="J24" s="12" t="s">
        <v>325</v>
      </c>
      <c r="K24" s="12">
        <f t="shared" si="5"/>
        <v>21</v>
      </c>
      <c r="M24" s="12" t="str">
        <f t="shared" si="2"/>
        <v>{"id":20,"charName":"ME","text":"It’ll all be fine!","pathCharacter":"/Char/black.png","pathScene":"/background/black.png","songs":[],"multiple":0,"decisions":["Next"],"nextId":[21],"idItem":[]},</v>
      </c>
      <c r="N24" s="12" t="str">
        <f t="shared" si="3"/>
        <v>{"id":20,"charName":"ME","text":"Vai dar tudo certo!","pathCharacter":"/Char/black.png","pathScene":"/background/black.png","songs":[],"multiple":0,"decisions":["Next"],"nextId":[21],"idItem":[]},</v>
      </c>
      <c r="O24" s="12" t="s">
        <v>1019</v>
      </c>
    </row>
    <row r="25" spans="1:15" x14ac:dyDescent="0.25">
      <c r="A25" s="12">
        <v>1</v>
      </c>
      <c r="B25" s="12">
        <f t="shared" si="4"/>
        <v>21</v>
      </c>
      <c r="C25" s="14"/>
      <c r="D25" s="14" t="s">
        <v>4</v>
      </c>
      <c r="E25" s="14" t="s">
        <v>692</v>
      </c>
      <c r="F25" s="12" t="s">
        <v>323</v>
      </c>
      <c r="G25" s="12" t="s">
        <v>324</v>
      </c>
      <c r="I25" s="12">
        <v>0</v>
      </c>
      <c r="J25" s="12" t="s">
        <v>325</v>
      </c>
      <c r="K25" s="12">
        <f t="shared" si="5"/>
        <v>22</v>
      </c>
      <c r="M25" s="12" t="str">
        <f t="shared" si="2"/>
        <v>{"id":21,"charName":"","text":"&lt;BRAKING NOISE&gt;. Screen shakes very lightly.","pathCharacter":"/Char/black.png","pathScene":"/background/black.png","songs":[],"multiple":0,"decisions":["Next"],"nextId":[22],"idItem":[]},</v>
      </c>
      <c r="N25" s="12" t="str">
        <f t="shared" si="3"/>
        <v>{"id":21,"charName":"","text":"&lt;Ruido de Frenagem&gt;. Tela treme levemente.","pathCharacter":"/Char/black.png","pathScene":"/background/black.png","songs":[],"multiple":0,"decisions":["Next"],"nextId":[22],"idItem":[]},</v>
      </c>
      <c r="O25" s="12" t="s">
        <v>1020</v>
      </c>
    </row>
    <row r="26" spans="1:15" x14ac:dyDescent="0.25">
      <c r="A26" s="12">
        <v>1</v>
      </c>
      <c r="B26" s="12">
        <f t="shared" si="4"/>
        <v>22</v>
      </c>
      <c r="C26" s="12" t="s">
        <v>646</v>
      </c>
      <c r="D26" s="14" t="s">
        <v>5</v>
      </c>
      <c r="E26" s="14" t="s">
        <v>693</v>
      </c>
      <c r="F26" s="12" t="s">
        <v>323</v>
      </c>
      <c r="G26" s="12" t="s">
        <v>324</v>
      </c>
      <c r="I26" s="12">
        <v>0</v>
      </c>
      <c r="J26" s="12" t="s">
        <v>325</v>
      </c>
      <c r="K26" s="12">
        <f t="shared" si="5"/>
        <v>23</v>
      </c>
      <c r="M26" s="12" t="str">
        <f t="shared" si="2"/>
        <v>{"id":22,"charName":"ME","text":"Ok, we’re here. Now I get to unbox everything… yipee… ee?","pathCharacter":"/Char/black.png","pathScene":"/background/black.png","songs":[],"multiple":0,"decisions":["Next"],"nextId":[23],"idItem":[]},</v>
      </c>
      <c r="N26" s="12" t="str">
        <f t="shared" si="3"/>
        <v>{"id":22,"charName":"ME","text":"Ok, Chegamos. Agora ao desempacotament… yipee… ee?","pathCharacter":"/Char/black.png","pathScene":"/background/black.png","songs":[],"multiple":0,"decisions":["Next"],"nextId":[23],"idItem":[]},</v>
      </c>
      <c r="O26" s="12" t="s">
        <v>1021</v>
      </c>
    </row>
    <row r="27" spans="1:15" x14ac:dyDescent="0.25">
      <c r="A27" s="12">
        <v>1</v>
      </c>
      <c r="B27" s="12">
        <f t="shared" si="4"/>
        <v>23</v>
      </c>
      <c r="C27" s="13" t="s">
        <v>646</v>
      </c>
      <c r="D27" s="14" t="s">
        <v>7</v>
      </c>
      <c r="E27" s="14" t="s">
        <v>694</v>
      </c>
      <c r="F27" s="12" t="s">
        <v>323</v>
      </c>
      <c r="G27" s="12" t="s">
        <v>324</v>
      </c>
      <c r="I27" s="12">
        <v>0</v>
      </c>
      <c r="J27" s="12" t="s">
        <v>325</v>
      </c>
      <c r="K27" s="12">
        <f t="shared" si="5"/>
        <v>24</v>
      </c>
      <c r="M27" s="12" t="str">
        <f t="shared" si="2"/>
        <v>{"id":23,"charName":"ME","text":"Well, there are more boxes that I’d like to have to deal with…","pathCharacter":"/Char/black.png","pathScene":"/background/black.png","songs":[],"multiple":0,"decisions":["Next"],"nextId":[24],"idItem":[]},</v>
      </c>
      <c r="N27" s="12" t="str">
        <f t="shared" si="3"/>
        <v>{"id":23,"charName":"ME","text":"Bem, tem mais caixa que eu gostaria de lidar…","pathCharacter":"/Char/black.png","pathScene":"/background/black.png","songs":[],"multiple":0,"decisions":["Next"],"nextId":[24],"idItem":[]},</v>
      </c>
      <c r="O27" s="12" t="s">
        <v>1022</v>
      </c>
    </row>
    <row r="28" spans="1:15" x14ac:dyDescent="0.25">
      <c r="A28" s="12">
        <v>1</v>
      </c>
      <c r="B28" s="12">
        <f t="shared" si="4"/>
        <v>24</v>
      </c>
      <c r="D28" s="14" t="s">
        <v>8</v>
      </c>
      <c r="E28" s="14" t="s">
        <v>695</v>
      </c>
      <c r="F28" s="12" t="s">
        <v>323</v>
      </c>
      <c r="G28" s="12" t="s">
        <v>324</v>
      </c>
      <c r="H28" s="12">
        <v>2</v>
      </c>
      <c r="I28" s="12">
        <v>0</v>
      </c>
      <c r="J28" s="12" t="s">
        <v>325</v>
      </c>
      <c r="K28" s="12">
        <f t="shared" si="5"/>
        <v>25</v>
      </c>
      <c r="M28" s="12" t="str">
        <f t="shared" si="2"/>
        <v>{"id":24,"charName":"","text":"&lt;KNOCK ON THE DOOR&gt;.","pathCharacter":"/Char/black.png","pathScene":"/background/black.png","songs":[2],"multiple":0,"decisions":["Next"],"nextId":[25],"idItem":[]},</v>
      </c>
      <c r="N28" s="12" t="str">
        <f t="shared" si="3"/>
        <v>{"id":24,"charName":"","text":"&lt;Batidas na porta&gt;.","pathCharacter":"/Char/black.png","pathScene":"/background/black.png","songs":[2],"multiple":0,"decisions":["Next"],"nextId":[25],"idItem":[]},</v>
      </c>
      <c r="O28" s="12" t="s">
        <v>1023</v>
      </c>
    </row>
    <row r="29" spans="1:15" x14ac:dyDescent="0.25">
      <c r="A29" s="12">
        <v>1</v>
      </c>
      <c r="B29" s="12">
        <f t="shared" si="4"/>
        <v>25</v>
      </c>
      <c r="C29" s="12" t="s">
        <v>646</v>
      </c>
      <c r="D29" s="14" t="s">
        <v>9</v>
      </c>
      <c r="E29" s="14" t="s">
        <v>696</v>
      </c>
      <c r="F29" s="12" t="s">
        <v>323</v>
      </c>
      <c r="G29" s="12" t="s">
        <v>324</v>
      </c>
      <c r="I29" s="12">
        <v>0</v>
      </c>
      <c r="J29" s="12" t="s">
        <v>325</v>
      </c>
      <c r="K29" s="12">
        <f t="shared" si="5"/>
        <v>26</v>
      </c>
      <c r="M29" s="12" t="str">
        <f t="shared" si="2"/>
        <v>{"id":25,"charName":"ME","text":"Dafuk? I don’t know anyone here, yet…","pathCharacter":"/Char/black.png","pathScene":"/background/black.png","songs":[],"multiple":0,"decisions":["Next"],"nextId":[26],"idItem":[]},</v>
      </c>
      <c r="N29" s="12" t="str">
        <f t="shared" si="3"/>
        <v>{"id":25,"charName":"ME","text":"Droga? Eu não conheço niguem aqui, ainda…","pathCharacter":"/Char/black.png","pathScene":"/background/black.png","songs":[],"multiple":0,"decisions":["Next"],"nextId":[26],"idItem":[]},</v>
      </c>
      <c r="O29" s="12" t="s">
        <v>1024</v>
      </c>
    </row>
    <row r="30" spans="1:15" x14ac:dyDescent="0.25">
      <c r="A30" s="12">
        <v>1</v>
      </c>
      <c r="B30" s="12">
        <f t="shared" si="4"/>
        <v>26</v>
      </c>
      <c r="C30" s="14" t="s">
        <v>11</v>
      </c>
      <c r="D30" s="14" t="s">
        <v>12</v>
      </c>
      <c r="E30" s="14" t="s">
        <v>697</v>
      </c>
      <c r="F30" s="12" t="s">
        <v>648</v>
      </c>
      <c r="G30" s="12" t="s">
        <v>324</v>
      </c>
      <c r="I30" s="12">
        <v>0</v>
      </c>
      <c r="J30" s="12" t="s">
        <v>325</v>
      </c>
      <c r="K30" s="12">
        <f t="shared" si="5"/>
        <v>27</v>
      </c>
      <c r="M30" s="12" t="str">
        <f t="shared" si="2"/>
        <v>{"id":26,"charName":"LEELA","text":"Good afternoon! Apologies if I’m knocking at a bad time!!","pathCharacter":"/Char/sprite leela pronto 1.png","pathScene":"/background/black.png","songs":[],"multiple":0,"decisions":["Next"],"nextId":[27],"idItem":[]},</v>
      </c>
      <c r="N30" s="12" t="str">
        <f t="shared" si="3"/>
        <v>{"id":26,"charName":"LEELA","text":"Boa Tarde! Minhas desculpas por eu estar batendo em uma hora ruim!","pathCharacter":"/Char/sprite leela pronto 1.png","pathScene":"/background/black.png","songs":[],"multiple":0,"decisions":["Next"],"nextId":[27],"idItem":[]},</v>
      </c>
      <c r="O30" s="12" t="s">
        <v>1025</v>
      </c>
    </row>
    <row r="31" spans="1:15" x14ac:dyDescent="0.25">
      <c r="A31" s="12">
        <v>1</v>
      </c>
      <c r="B31" s="12">
        <f t="shared" si="4"/>
        <v>27</v>
      </c>
      <c r="C31" s="12" t="s">
        <v>646</v>
      </c>
      <c r="D31" s="14" t="s">
        <v>13</v>
      </c>
      <c r="E31" s="14" t="s">
        <v>698</v>
      </c>
      <c r="F31" s="12" t="s">
        <v>648</v>
      </c>
      <c r="G31" s="12" t="s">
        <v>324</v>
      </c>
      <c r="I31" s="12">
        <v>0</v>
      </c>
      <c r="J31" s="12" t="s">
        <v>325</v>
      </c>
      <c r="K31" s="12">
        <f t="shared" si="5"/>
        <v>28</v>
      </c>
      <c r="M31" s="12" t="str">
        <f t="shared" si="2"/>
        <v>{"id":27,"charName":"ME","text":"Don’t worry! It’s fine!","pathCharacter":"/Char/sprite leela pronto 1.png","pathScene":"/background/black.png","songs":[],"multiple":0,"decisions":["Next"],"nextId":[28],"idItem":[]},</v>
      </c>
      <c r="N31" s="12" t="str">
        <f t="shared" si="3"/>
        <v>{"id":27,"charName":"ME","text":"Não se preocupa! Está tudo bem!","pathCharacter":"/Char/sprite leela pronto 1.png","pathScene":"/background/black.png","songs":[],"multiple":0,"decisions":["Next"],"nextId":[28],"idItem":[]},</v>
      </c>
      <c r="O31" s="12" t="s">
        <v>1026</v>
      </c>
    </row>
    <row r="32" spans="1:15" x14ac:dyDescent="0.25">
      <c r="A32" s="12">
        <v>1</v>
      </c>
      <c r="B32" s="12">
        <f t="shared" si="4"/>
        <v>28</v>
      </c>
      <c r="C32" s="14" t="s">
        <v>11</v>
      </c>
      <c r="D32" s="14" t="s">
        <v>14</v>
      </c>
      <c r="E32" s="14" t="s">
        <v>699</v>
      </c>
      <c r="F32" s="12" t="s">
        <v>648</v>
      </c>
      <c r="G32" s="12" t="s">
        <v>324</v>
      </c>
      <c r="I32" s="12">
        <v>0</v>
      </c>
      <c r="J32" s="12" t="s">
        <v>325</v>
      </c>
      <c r="K32" s="12">
        <f t="shared" si="5"/>
        <v>29</v>
      </c>
      <c r="M32" s="12" t="str">
        <f t="shared" si="2"/>
        <v>{"id":28,"charName":"LEELA","text":"Oh, I’m glad to hear! Nice to meet you, I’m Leela. I live at the other apartment here on the ground level! The postman dropped this parcel in front of my house, but it was meant for you. I guess there was no one living here yet!","pathCharacter":"/Char/sprite leela pronto 1.png","pathScene":"/background/black.png","songs":[],"multiple":0,"decisions":["Next"],"nextId":[29],"idItem":[]},</v>
      </c>
      <c r="N32" s="12" t="str">
        <f t="shared" si="3"/>
        <v>{"id":28,"charName":"LEELA","text":"Oh, fico feliz de ouvir isso! Muito prazer, Eu me chamo Leela. Eu vivo em outro appartamento aqui no térreo! O carteiro deixou esse pacote na frente da minha casa, mas era para você. Acho que não tinha niguem ainda morando aqui ainda!","pathCharacter":"/Char/sprite leela pronto 1.png","pathScene":"/background/black.png","songs":[],"multiple":0,"decisions":["Next"],"nextId":[29],"idItem":[]},</v>
      </c>
      <c r="O32" s="12" t="s">
        <v>1027</v>
      </c>
    </row>
    <row r="33" spans="1:15" x14ac:dyDescent="0.25">
      <c r="A33" s="12">
        <v>1</v>
      </c>
      <c r="B33" s="12">
        <f t="shared" si="4"/>
        <v>29</v>
      </c>
      <c r="C33" s="12" t="s">
        <v>646</v>
      </c>
      <c r="D33" s="14" t="s">
        <v>15</v>
      </c>
      <c r="E33" s="14" t="s">
        <v>700</v>
      </c>
      <c r="F33" s="12" t="s">
        <v>648</v>
      </c>
      <c r="G33" s="12" t="s">
        <v>324</v>
      </c>
      <c r="I33" s="12">
        <v>0</v>
      </c>
      <c r="J33" s="12" t="s">
        <v>325</v>
      </c>
      <c r="K33" s="12">
        <f t="shared" si="5"/>
        <v>30</v>
      </c>
      <c r="M33" s="12" t="str">
        <f t="shared" si="2"/>
        <v>{"id":29,"charName":"ME","text":"Oh, thank you so much, Leela! I am glad to have such a thoughtful neighbour! It’s a nice surprise to have, hahaha!","pathCharacter":"/Char/sprite leela pronto 1.png","pathScene":"/background/black.png","songs":[],"multiple":0,"decisions":["Next"],"nextId":[30],"idItem":[]},</v>
      </c>
      <c r="N33" s="12" t="str">
        <f t="shared" si="3"/>
        <v>{"id":29,"charName":"ME","text":"Oh, Muito obrigado, Leela! Estou feliz por ter uma maravilhosa vizinha! É uma supresa agradavel para se ter, hahaha!","pathCharacter":"/Char/sprite leela pronto 1.png","pathScene":"/background/black.png","songs":[],"multiple":0,"decisions":["Next"],"nextId":[30],"idItem":[]},</v>
      </c>
      <c r="O33" s="12" t="s">
        <v>1028</v>
      </c>
    </row>
    <row r="34" spans="1:15" x14ac:dyDescent="0.25">
      <c r="A34" s="12">
        <v>1</v>
      </c>
      <c r="B34" s="12">
        <f t="shared" si="4"/>
        <v>30</v>
      </c>
      <c r="C34" s="12" t="s">
        <v>11</v>
      </c>
      <c r="D34" s="14" t="s">
        <v>16</v>
      </c>
      <c r="E34" s="14" t="s">
        <v>701</v>
      </c>
      <c r="F34" s="12" t="s">
        <v>648</v>
      </c>
      <c r="G34" s="12" t="s">
        <v>324</v>
      </c>
      <c r="I34" s="12">
        <v>0</v>
      </c>
      <c r="J34" s="12" t="s">
        <v>325</v>
      </c>
      <c r="K34" s="12">
        <f t="shared" si="5"/>
        <v>31</v>
      </c>
      <c r="M34" s="12" t="str">
        <f t="shared" si="2"/>
        <v>{"id":30,"charName":"LEELA","text":"Don’t worry, and thank you! I hope you’ll enjoy the neighbourhood. I am glad we hit it off!","pathCharacter":"/Char/sprite leela pronto 1.png","pathScene":"/background/black.png","songs":[],"multiple":0,"decisions":["Next"],"nextId":[31],"idItem":[]},</v>
      </c>
      <c r="N34" s="12" t="str">
        <f t="shared" si="3"/>
        <v>{"id":30,"charName":"LEELA","text":"Não se preocupe e obrigado! Eu espero que você aprecie a vizinhaça. Estou feliz que nos demos bem!","pathCharacter":"/Char/sprite leela pronto 1.png","pathScene":"/background/black.png","songs":[],"multiple":0,"decisions":["Next"],"nextId":[31],"idItem":[]},</v>
      </c>
      <c r="O34" s="12" t="s">
        <v>1029</v>
      </c>
    </row>
    <row r="35" spans="1:15" x14ac:dyDescent="0.25">
      <c r="A35" s="12">
        <v>1</v>
      </c>
      <c r="B35" s="12">
        <f t="shared" si="4"/>
        <v>31</v>
      </c>
      <c r="C35" s="14" t="s">
        <v>646</v>
      </c>
      <c r="D35" s="14" t="s">
        <v>17</v>
      </c>
      <c r="E35" s="14" t="s">
        <v>702</v>
      </c>
      <c r="F35" s="12" t="s">
        <v>648</v>
      </c>
      <c r="G35" s="12" t="s">
        <v>324</v>
      </c>
      <c r="I35" s="12">
        <v>0</v>
      </c>
      <c r="J35" s="12" t="s">
        <v>325</v>
      </c>
      <c r="K35" s="12">
        <f t="shared" si="5"/>
        <v>32</v>
      </c>
      <c r="M35" s="12" t="str">
        <f t="shared" si="2"/>
        <v>{"id":31,"charName":"ME","text":"I am glad as well, Leela. Front door neighbours, huh? I think we’ll be seeing a lot of each other! Maybe you can come visit when I’m done unboxing everything, hahaha.","pathCharacter":"/Char/sprite leela pronto 1.png","pathScene":"/background/black.png","songs":[],"multiple":0,"decisions":["Next"],"nextId":[32],"idItem":[]},</v>
      </c>
      <c r="N35" s="12" t="str">
        <f t="shared" si="3"/>
        <v>{"id":31,"charName":"ME","text":"Estou feliz também, Leela. Vizinhos de porta da frente, hein? Eu acho que nós vamos nos ver muito! Talvez você possa vir visitar quando eu terminar de desempacotar, hahaha.","pathCharacter":"/Char/sprite leela pronto 1.png","pathScene":"/background/black.png","songs":[],"multiple":0,"decisions":["Next"],"nextId":[32],"idItem":[]},</v>
      </c>
      <c r="O35" s="12" t="s">
        <v>1030</v>
      </c>
    </row>
    <row r="36" spans="1:15" x14ac:dyDescent="0.25">
      <c r="A36" s="12">
        <v>1</v>
      </c>
      <c r="B36" s="12">
        <f t="shared" si="4"/>
        <v>32</v>
      </c>
      <c r="C36" s="12" t="s">
        <v>11</v>
      </c>
      <c r="D36" s="14" t="s">
        <v>18</v>
      </c>
      <c r="E36" s="14" t="s">
        <v>703</v>
      </c>
      <c r="F36" s="12" t="s">
        <v>648</v>
      </c>
      <c r="G36" s="12" t="s">
        <v>324</v>
      </c>
      <c r="I36" s="12">
        <v>0</v>
      </c>
      <c r="J36" s="12" t="s">
        <v>325</v>
      </c>
      <c r="K36" s="12">
        <f t="shared" si="5"/>
        <v>33</v>
      </c>
      <c r="M36" s="12" t="str">
        <f t="shared" si="2"/>
        <v>{"id":32,"charName":"LEELA","text":"I’d love to! And you can come visit as well, as long as you don’t mind all my pets. I’ll let you go back to your unboxing, but if you need anything, don’t hesitate to knock, ok?","pathCharacter":"/Char/sprite leela pronto 1.png","pathScene":"/background/black.png","songs":[],"multiple":0,"decisions":["Next"],"nextId":[33],"idItem":[]},</v>
      </c>
      <c r="N36" s="12" t="str">
        <f t="shared" si="3"/>
        <v>{"id":32,"charName":"LEELA","text":"Eu adoraria! E você pode vir também, desde que você não se incomode com os meus animais. Eu vou deixar você voltar para as suas caixas, mas se você precisar de qualquer coisa, não hesite em chamar, ok?","pathCharacter":"/Char/sprite leela pronto 1.png","pathScene":"/background/black.png","songs":[],"multiple":0,"decisions":["Next"],"nextId":[33],"idItem":[]},</v>
      </c>
      <c r="O36" s="12" t="s">
        <v>1031</v>
      </c>
    </row>
    <row r="37" spans="1:15" x14ac:dyDescent="0.25">
      <c r="A37" s="12">
        <v>1</v>
      </c>
      <c r="B37" s="12">
        <f t="shared" si="4"/>
        <v>33</v>
      </c>
      <c r="C37" s="12" t="s">
        <v>646</v>
      </c>
      <c r="D37" s="14" t="s">
        <v>19</v>
      </c>
      <c r="E37" s="14" t="s">
        <v>704</v>
      </c>
      <c r="F37" s="12" t="s">
        <v>648</v>
      </c>
      <c r="G37" s="12" t="s">
        <v>324</v>
      </c>
      <c r="I37" s="12">
        <v>0</v>
      </c>
      <c r="J37" s="12" t="s">
        <v>325</v>
      </c>
      <c r="K37" s="12">
        <f t="shared" si="5"/>
        <v>34</v>
      </c>
      <c r="M37" s="12" t="str">
        <f t="shared" si="2"/>
        <v>{"id":33,"charName":"ME","text":"I’m liking you more by the minute, Leela! I’ll take you up on that! Thank you so much!!","pathCharacter":"/Char/sprite leela pronto 1.png","pathScene":"/background/black.png","songs":[],"multiple":0,"decisions":["Next"],"nextId":[34],"idItem":[]},</v>
      </c>
      <c r="N37" s="12" t="str">
        <f t="shared" si="3"/>
        <v>{"id":33,"charName":"ME","text":"Eu estou gostando de você mais e mais, Leela! Eu vou te cobrar isso! Muito Obrigado!!","pathCharacter":"/Char/sprite leela pronto 1.png","pathScene":"/background/black.png","songs":[],"multiple":0,"decisions":["Next"],"nextId":[34],"idItem":[]},</v>
      </c>
      <c r="O37" s="12" t="s">
        <v>1032</v>
      </c>
    </row>
    <row r="38" spans="1:15" x14ac:dyDescent="0.25">
      <c r="A38" s="12">
        <v>1</v>
      </c>
      <c r="B38" s="12">
        <f t="shared" si="4"/>
        <v>34</v>
      </c>
      <c r="C38" s="14" t="s">
        <v>11</v>
      </c>
      <c r="D38" s="14" t="s">
        <v>20</v>
      </c>
      <c r="E38" s="14" t="s">
        <v>705</v>
      </c>
      <c r="F38" s="12" t="s">
        <v>648</v>
      </c>
      <c r="G38" s="12" t="s">
        <v>324</v>
      </c>
      <c r="I38" s="12">
        <v>0</v>
      </c>
      <c r="J38" s="12" t="s">
        <v>325</v>
      </c>
      <c r="K38" s="12">
        <f t="shared" si="5"/>
        <v>35</v>
      </c>
      <c r="M38" s="12" t="str">
        <f t="shared" si="2"/>
        <v>{"id":34,"charName":"LEELA","text":"Don’t worry, don’t worry! Take care!!","pathCharacter":"/Char/sprite leela pronto 1.png","pathScene":"/background/black.png","songs":[],"multiple":0,"decisions":["Next"],"nextId":[35],"idItem":[]},</v>
      </c>
      <c r="N38" s="12" t="str">
        <f t="shared" si="3"/>
        <v>{"id":34,"charName":"LEELA","text":"Não se preocupe, não se preocupe! Se cuide!!","pathCharacter":"/Char/sprite leela pronto 1.png","pathScene":"/background/black.png","songs":[],"multiple":0,"decisions":["Next"],"nextId":[35],"idItem":[]},</v>
      </c>
      <c r="O38" s="12" t="s">
        <v>1033</v>
      </c>
    </row>
    <row r="39" spans="1:15" x14ac:dyDescent="0.25">
      <c r="A39" s="12">
        <v>1</v>
      </c>
      <c r="B39" s="12">
        <f t="shared" si="4"/>
        <v>35</v>
      </c>
      <c r="C39" s="14"/>
      <c r="D39" s="14" t="s">
        <v>21</v>
      </c>
      <c r="E39" s="14" t="s">
        <v>706</v>
      </c>
      <c r="F39" s="12" t="s">
        <v>323</v>
      </c>
      <c r="G39" s="12" t="s">
        <v>324</v>
      </c>
      <c r="H39" s="12">
        <v>3</v>
      </c>
      <c r="I39" s="12">
        <v>0</v>
      </c>
      <c r="J39" s="12" t="s">
        <v>325</v>
      </c>
      <c r="K39" s="12">
        <f t="shared" si="5"/>
        <v>36</v>
      </c>
      <c r="M39" s="12" t="str">
        <f t="shared" si="2"/>
        <v>{"id":35,"charName":"","text":"&lt;DOOR CLOSES&gt;. LEELA’s sprite disappears. Parcel appears on screen (maybe? Can we have a parcel?).","pathCharacter":"/Char/black.png","pathScene":"/background/black.png","songs":[3],"multiple":0,"decisions":["Next"],"nextId":[36],"idItem":[]},</v>
      </c>
      <c r="N39" s="12" t="str">
        <f t="shared" si="3"/>
        <v>{"id":35,"charName":"","text":"&lt;Porta Fechando&gt;. Sprite da Leela desaparece. Aparece na tela (talvez? Podemos ter um pacote?).","pathCharacter":"/Char/black.png","pathScene":"/background/black.png","songs":[3],"multiple":0,"decisions":["Next"],"nextId":[36],"idItem":[]},</v>
      </c>
      <c r="O39" s="12" t="s">
        <v>1034</v>
      </c>
    </row>
    <row r="40" spans="1:15" x14ac:dyDescent="0.25">
      <c r="A40" s="12">
        <v>1</v>
      </c>
      <c r="B40" s="12">
        <f t="shared" si="4"/>
        <v>36</v>
      </c>
      <c r="C40" s="14" t="s">
        <v>646</v>
      </c>
      <c r="D40" s="14" t="s">
        <v>22</v>
      </c>
      <c r="E40" s="14" t="s">
        <v>707</v>
      </c>
      <c r="F40" s="12" t="s">
        <v>323</v>
      </c>
      <c r="G40" s="12" t="s">
        <v>324</v>
      </c>
      <c r="I40" s="12">
        <v>0</v>
      </c>
      <c r="J40" s="12" t="s">
        <v>325</v>
      </c>
      <c r="K40" s="12">
        <f t="shared" si="5"/>
        <v>37</v>
      </c>
      <c r="M40" s="12" t="str">
        <f t="shared" si="2"/>
        <v>{"id":36,"charName":"ME","text":"Well, now, who’s that from?","pathCharacter":"/Char/black.png","pathScene":"/background/black.png","songs":[],"multiple":0,"decisions":["Next"],"nextId":[37],"idItem":[]},</v>
      </c>
      <c r="N40" s="12" t="str">
        <f t="shared" si="3"/>
        <v>{"id":36,"charName":"ME","text":"Bom, e agora, De quem é esse?","pathCharacter":"/Char/black.png","pathScene":"/background/black.png","songs":[],"multiple":0,"decisions":["Next"],"nextId":[37],"idItem":[]},</v>
      </c>
      <c r="O40" s="12" t="s">
        <v>1035</v>
      </c>
    </row>
    <row r="41" spans="1:15" x14ac:dyDescent="0.25">
      <c r="A41" s="12">
        <v>1</v>
      </c>
      <c r="B41" s="12">
        <f t="shared" si="4"/>
        <v>37</v>
      </c>
      <c r="C41" s="12" t="s">
        <v>646</v>
      </c>
      <c r="D41" s="14" t="s">
        <v>23</v>
      </c>
      <c r="E41" s="14" t="s">
        <v>708</v>
      </c>
      <c r="F41" s="12" t="s">
        <v>323</v>
      </c>
      <c r="G41" s="12" t="s">
        <v>324</v>
      </c>
      <c r="I41" s="12">
        <v>0</v>
      </c>
      <c r="J41" s="12" t="s">
        <v>325</v>
      </c>
      <c r="K41" s="12">
        <f t="shared" si="5"/>
        <v>38</v>
      </c>
      <c r="M41" s="12" t="str">
        <f t="shared" si="2"/>
        <v>{"id":37,"charName":"ME","text":"Oh, it’s from Nana!","pathCharacter":"/Char/black.png","pathScene":"/background/black.png","songs":[],"multiple":0,"decisions":["Next"],"nextId":[38],"idItem":[]},</v>
      </c>
      <c r="N41" s="12" t="str">
        <f t="shared" si="3"/>
        <v>{"id":37,"charName":"ME","text":"Oh, É da Nana!","pathCharacter":"/Char/black.png","pathScene":"/background/black.png","songs":[],"multiple":0,"decisions":["Next"],"nextId":[38],"idItem":[]},</v>
      </c>
      <c r="O41" s="12" t="s">
        <v>1036</v>
      </c>
    </row>
    <row r="42" spans="1:15" x14ac:dyDescent="0.25">
      <c r="A42" s="12">
        <v>1</v>
      </c>
      <c r="B42" s="12">
        <f t="shared" si="4"/>
        <v>38</v>
      </c>
      <c r="C42" s="12" t="s">
        <v>646</v>
      </c>
      <c r="D42" s="14" t="s">
        <v>24</v>
      </c>
      <c r="E42" s="14" t="s">
        <v>709</v>
      </c>
      <c r="F42" s="12" t="s">
        <v>323</v>
      </c>
      <c r="G42" s="12" t="s">
        <v>324</v>
      </c>
      <c r="I42" s="12">
        <v>0</v>
      </c>
      <c r="J42" s="12" t="s">
        <v>325</v>
      </c>
      <c r="K42" s="12">
        <f t="shared" si="5"/>
        <v>39</v>
      </c>
      <c r="M42" s="12" t="str">
        <f t="shared" si="2"/>
        <v>{"id":38,"charName":"ME","text":"It’s homemade jam. Oh, Nana. You’re just the best! ","pathCharacter":"/Char/black.png","pathScene":"/background/black.png","songs":[],"multiple":0,"decisions":["Next"],"nextId":[39],"idItem":[]},</v>
      </c>
      <c r="N42" s="12" t="str">
        <f t="shared" si="3"/>
        <v>{"id":38,"charName":"ME","text":"É a sua geléia caseira. Oh, Nana Você é simplesmente a melhor!","pathCharacter":"/Char/black.png","pathScene":"/background/black.png","songs":[],"multiple":0,"decisions":["Next"],"nextId":[39],"idItem":[]},</v>
      </c>
      <c r="O42" s="12" t="s">
        <v>1037</v>
      </c>
    </row>
    <row r="43" spans="1:15" x14ac:dyDescent="0.25">
      <c r="A43" s="12">
        <v>1</v>
      </c>
      <c r="B43" s="12">
        <f t="shared" si="4"/>
        <v>39</v>
      </c>
      <c r="C43" s="14" t="s">
        <v>646</v>
      </c>
      <c r="D43" s="14" t="s">
        <v>25</v>
      </c>
      <c r="E43" s="14" t="s">
        <v>710</v>
      </c>
      <c r="F43" s="12" t="s">
        <v>323</v>
      </c>
      <c r="G43" s="12" t="s">
        <v>324</v>
      </c>
      <c r="I43" s="12">
        <v>0</v>
      </c>
      <c r="J43" s="12" t="s">
        <v>325</v>
      </c>
      <c r="K43" s="12">
        <f t="shared" si="5"/>
        <v>40</v>
      </c>
      <c r="M43" s="12" t="str">
        <f t="shared" si="2"/>
        <v>{"id":39,"charName":"ME","text":"There’s a note, too!","pathCharacter":"/Char/black.png","pathScene":"/background/black.png","songs":[],"multiple":0,"decisions":["Next"],"nextId":[40],"idItem":[]},</v>
      </c>
      <c r="N43" s="12" t="str">
        <f t="shared" si="3"/>
        <v>{"id":39,"charName":"ME","text":"Tem um bilhete, também!","pathCharacter":"/Char/black.png","pathScene":"/background/black.png","songs":[],"multiple":0,"decisions":["Next"],"nextId":[40],"idItem":[]},</v>
      </c>
      <c r="O43" s="12" t="s">
        <v>1038</v>
      </c>
    </row>
    <row r="44" spans="1:15" x14ac:dyDescent="0.25">
      <c r="A44" s="12">
        <v>1</v>
      </c>
      <c r="B44" s="12">
        <f t="shared" ref="B44:B57" si="6">B43+A44</f>
        <v>40</v>
      </c>
      <c r="C44" s="14" t="s">
        <v>27</v>
      </c>
      <c r="D44" s="14" t="s">
        <v>28</v>
      </c>
      <c r="E44" s="14" t="s">
        <v>711</v>
      </c>
      <c r="F44" s="12" t="s">
        <v>650</v>
      </c>
      <c r="G44" s="12" t="s">
        <v>324</v>
      </c>
      <c r="I44" s="12">
        <v>0</v>
      </c>
      <c r="J44" s="12" t="s">
        <v>325</v>
      </c>
      <c r="K44" s="12">
        <f t="shared" si="5"/>
        <v>41</v>
      </c>
      <c r="M44" s="12" t="str">
        <f t="shared" si="2"/>
        <v>{"id":40,"charName":"NOTE","text":"“Hello, dear. I hope you like my modest gift. I know that moving out is not an easy thing to do, and I also know that you will want to get to work on a full belly!","pathCharacter":"/Char/sprite nana pronto 1.png","pathScene":"/background/black.png","songs":[],"multiple":0,"decisions":["Next"],"nextId":[41],"idItem":[]},</v>
      </c>
      <c r="N44" s="12" t="str">
        <f t="shared" si="3"/>
        <v>{"id":40,"charName":"NOTE","text":"Olá, amor. Espero que você goste do meu presente modesto. Eu sei que mudar não é uma coisa fácil de se fazer, e e também sei que você vai quere trabalhar de barriga cheia!","pathCharacter":"/Char/sprite nana pronto 1.png","pathScene":"/background/black.png","songs":[],"multiple":0,"decisions":["Next"],"nextId":[41],"idItem":[]},</v>
      </c>
      <c r="O44" s="12" t="s">
        <v>1039</v>
      </c>
    </row>
    <row r="45" spans="1:15" x14ac:dyDescent="0.25">
      <c r="A45" s="12">
        <v>1</v>
      </c>
      <c r="B45" s="12">
        <f t="shared" si="6"/>
        <v>41</v>
      </c>
      <c r="C45" s="14" t="s">
        <v>27</v>
      </c>
      <c r="D45" s="14" t="s">
        <v>29</v>
      </c>
      <c r="E45" s="14" t="s">
        <v>712</v>
      </c>
      <c r="F45" s="12" t="s">
        <v>650</v>
      </c>
      <c r="G45" s="12" t="s">
        <v>324</v>
      </c>
      <c r="I45" s="12">
        <v>0</v>
      </c>
      <c r="J45" s="12" t="s">
        <v>325</v>
      </c>
      <c r="K45" s="12">
        <f t="shared" si="5"/>
        <v>42</v>
      </c>
      <c r="M45" s="12" t="str">
        <f t="shared" si="2"/>
        <v>{"id":41,"charName":"NOTE","text":"My dear, if you need, anything, anything at all, do not hesitate to call. I might be old, but I am still strong enough to help my dearest grandchild. You are living far from your parents now, but that just means we will be closer than ever.","pathCharacter":"/Char/sprite nana pronto 1.png","pathScene":"/background/black.png","songs":[],"multiple":0,"decisions":["Next"],"nextId":[42],"idItem":[]},</v>
      </c>
      <c r="N45" s="12" t="str">
        <f t="shared" si="3"/>
        <v>{"id":41,"charName":"NOTE","text":"Meu bem, se você precisar, de qualquer coisa, digo qualquer coisa mesmo, não hesite de me ligar. Eu posso ser velha, mas eu ainda sou forte o suficiente para te ajudar.Você está vivendo longe de seus pais agora, porém nós estaremos muito mais próximos do que nunca.","pathCharacter":"/Char/sprite nana pronto 1.png","pathScene":"/background/black.png","songs":[],"multiple":0,"decisions":["Next"],"nextId":[42],"idItem":[]},</v>
      </c>
      <c r="O45" s="12" t="s">
        <v>1040</v>
      </c>
    </row>
    <row r="46" spans="1:15" x14ac:dyDescent="0.25">
      <c r="A46" s="12">
        <v>1</v>
      </c>
      <c r="B46" s="12">
        <f t="shared" si="6"/>
        <v>42</v>
      </c>
      <c r="C46" s="14" t="s">
        <v>27</v>
      </c>
      <c r="D46" s="14" t="s">
        <v>30</v>
      </c>
      <c r="E46" s="14" t="s">
        <v>713</v>
      </c>
      <c r="F46" s="12" t="s">
        <v>650</v>
      </c>
      <c r="G46" s="12" t="s">
        <v>324</v>
      </c>
      <c r="I46" s="12">
        <v>0</v>
      </c>
      <c r="J46" s="12" t="s">
        <v>325</v>
      </c>
      <c r="K46" s="12">
        <f>B47</f>
        <v>43</v>
      </c>
      <c r="M46" s="12" t="str">
        <f t="shared" si="2"/>
        <v>{"id":42,"charName":"NOTE","text":"With love, Nana.”","pathCharacter":"/Char/sprite nana pronto 1.png","pathScene":"/background/black.png","songs":[],"multiple":0,"decisions":["Next"],"nextId":[43],"idItem":[]},</v>
      </c>
      <c r="N46" s="12" t="str">
        <f t="shared" si="3"/>
        <v>{"id":42,"charName":"NOTE","text":"Com amor, Nana.","pathCharacter":"/Char/sprite nana pronto 1.png","pathScene":"/background/black.png","songs":[],"multiple":0,"decisions":["Next"],"nextId":[43],"idItem":[]},</v>
      </c>
      <c r="O46" s="12" t="s">
        <v>1041</v>
      </c>
    </row>
    <row r="47" spans="1:15" x14ac:dyDescent="0.25">
      <c r="A47" s="12">
        <v>1</v>
      </c>
      <c r="B47" s="12">
        <f t="shared" si="6"/>
        <v>43</v>
      </c>
      <c r="C47" s="14" t="s">
        <v>646</v>
      </c>
      <c r="D47" s="14" t="s">
        <v>32</v>
      </c>
      <c r="E47" s="14" t="s">
        <v>714</v>
      </c>
      <c r="F47" s="12" t="s">
        <v>323</v>
      </c>
      <c r="G47" s="12" t="s">
        <v>324</v>
      </c>
      <c r="I47" s="12">
        <v>0</v>
      </c>
      <c r="J47" s="12" t="s">
        <v>325</v>
      </c>
      <c r="K47" s="12">
        <f t="shared" si="5"/>
        <v>44</v>
      </c>
      <c r="M47" s="12" t="str">
        <f t="shared" si="2"/>
        <v>{"id":43,"charName":"ME","text":"Oh, I just love Nana. I am so glad I am living close to her now.","pathCharacter":"/Char/black.png","pathScene":"/background/black.png","songs":[],"multiple":0,"decisions":["Next"],"nextId":[44],"idItem":[]},</v>
      </c>
      <c r="N47" s="12" t="str">
        <f t="shared" si="3"/>
        <v>{"id":43,"charName":"ME","text":"Oh, Eu amo a Nana. Estou tão feliz que estou morando perto dela agora.","pathCharacter":"/Char/black.png","pathScene":"/background/black.png","songs":[],"multiple":0,"decisions":["Next"],"nextId":[44],"idItem":[]},</v>
      </c>
      <c r="O47" s="12" t="s">
        <v>1042</v>
      </c>
    </row>
    <row r="48" spans="1:15" x14ac:dyDescent="0.25">
      <c r="A48" s="12">
        <v>1</v>
      </c>
      <c r="B48" s="12">
        <f t="shared" si="6"/>
        <v>44</v>
      </c>
      <c r="C48" s="12" t="s">
        <v>646</v>
      </c>
      <c r="D48" s="14" t="s">
        <v>33</v>
      </c>
      <c r="E48" s="14" t="s">
        <v>715</v>
      </c>
      <c r="F48" s="12" t="s">
        <v>323</v>
      </c>
      <c r="G48" s="12" t="s">
        <v>324</v>
      </c>
      <c r="I48" s="12">
        <v>0</v>
      </c>
      <c r="J48" s="12" t="s">
        <v>647</v>
      </c>
      <c r="K48" s="12" t="str">
        <f>B52&amp;","&amp;B80&amp;","&amp;B112</f>
        <v>45,70,98</v>
      </c>
      <c r="M48" s="12" t="str">
        <f t="shared" si="2"/>
        <v>{"id":44,"charName":"ME","text":"But now, it’s time to work… so many boxes… maybe I should ask someone for help?","pathCharacter":"/Char/black.png","pathScene":"/background/black.png","songs":[],"multiple":0,"decisions":["EVAN", "NANA","LEELA"],"nextId":[45,70,98],"idItem":[]},</v>
      </c>
      <c r="N48" s="12" t="str">
        <f t="shared" si="3"/>
        <v>{"id":44,"charName":"ME","text":"Mas agora, É hora de trabalhar… são tantas caixas… talvez eu deva chamr alguem para ajudar?","pathCharacter":"/Char/black.png","pathScene":"/background/black.png","songs":[],"multiple":0,"decisions":["EVAN", "NANA","LEELA"],"nextId":[45,70,98],"idItem":[]},</v>
      </c>
      <c r="O48" s="12" t="s">
        <v>1043</v>
      </c>
    </row>
    <row r="49" spans="1:15" x14ac:dyDescent="0.25">
      <c r="B49" s="12">
        <f t="shared" si="6"/>
        <v>44</v>
      </c>
      <c r="J49" s="12" t="s">
        <v>325</v>
      </c>
    </row>
    <row r="50" spans="1:15" x14ac:dyDescent="0.25">
      <c r="B50" s="12">
        <f t="shared" si="6"/>
        <v>44</v>
      </c>
      <c r="C50" s="13" t="s">
        <v>35</v>
      </c>
      <c r="E50" s="12" t="s">
        <v>716</v>
      </c>
      <c r="J50" s="12" t="s">
        <v>325</v>
      </c>
    </row>
    <row r="51" spans="1:15" x14ac:dyDescent="0.25">
      <c r="B51" s="12">
        <f t="shared" si="6"/>
        <v>44</v>
      </c>
      <c r="J51" s="12" t="s">
        <v>325</v>
      </c>
    </row>
    <row r="52" spans="1:15" x14ac:dyDescent="0.25">
      <c r="A52" s="12">
        <v>1</v>
      </c>
      <c r="B52" s="12">
        <f t="shared" si="6"/>
        <v>45</v>
      </c>
      <c r="D52" s="14" t="s">
        <v>36</v>
      </c>
      <c r="E52" s="14" t="s">
        <v>717</v>
      </c>
      <c r="F52" s="12" t="s">
        <v>323</v>
      </c>
      <c r="G52" s="12" t="s">
        <v>324</v>
      </c>
      <c r="H52" s="12">
        <v>1</v>
      </c>
      <c r="I52" s="12">
        <v>0</v>
      </c>
      <c r="J52" s="12" t="s">
        <v>325</v>
      </c>
      <c r="K52" s="12">
        <f t="shared" si="5"/>
        <v>46</v>
      </c>
      <c r="M52" s="12" t="str">
        <f t="shared" si="2"/>
        <v>{"id":45,"charName":"","text":"&lt;PHONE DIALING&gt;. &lt;PHONE RING&gt;. &lt;PHONE PICK UP&gt;. EVAN’s sprite pops on screen when his first line starts, behind the dialogue.","pathCharacter":"/Char/black.png","pathScene":"/background/black.png","songs":[1],"multiple":0,"decisions":["Next"],"nextId":[46],"idItem":[]},</v>
      </c>
      <c r="N52" s="12" t="str">
        <f t="shared" si="3"/>
        <v>{"id":45,"charName":"","text":"&lt;DISCANDO O TELEFONE&gt;. &lt;TOQUE DO TELEFONE&gt;. &lt;TELEFONE ATENDIDO&gt;. Sprite do EVAN aparece na tela quando a primeira linha dele inicia, por trás do diálogo.","pathCharacter":"/Char/black.png","pathScene":"/background/black.png","songs":[1],"multiple":0,"decisions":["Next"],"nextId":[46],"idItem":[]},</v>
      </c>
      <c r="O52" s="12" t="s">
        <v>1044</v>
      </c>
    </row>
    <row r="53" spans="1:15" x14ac:dyDescent="0.25">
      <c r="A53" s="12">
        <v>1</v>
      </c>
      <c r="B53" s="12">
        <f t="shared" si="6"/>
        <v>46</v>
      </c>
      <c r="C53" s="12" t="s">
        <v>646</v>
      </c>
      <c r="D53" s="14" t="s">
        <v>37</v>
      </c>
      <c r="E53" s="14" t="s">
        <v>718</v>
      </c>
      <c r="F53" s="12" t="s">
        <v>649</v>
      </c>
      <c r="G53" s="12" t="s">
        <v>324</v>
      </c>
      <c r="I53" s="12">
        <v>0</v>
      </c>
      <c r="J53" s="12" t="s">
        <v>325</v>
      </c>
      <c r="K53" s="12">
        <f t="shared" si="5"/>
        <v>47</v>
      </c>
      <c r="M53" s="12" t="str">
        <f t="shared" si="2"/>
        <v>{"id":46,"charName":"ME","text":"Hey, Evan! What’s up?","pathCharacter":"/Char/sprite evan pronto 1.png","pathScene":"/background/black.png","songs":[],"multiple":0,"decisions":["Next"],"nextId":[47],"idItem":[]},</v>
      </c>
      <c r="N53" s="12" t="str">
        <f t="shared" si="3"/>
        <v>{"id":46,"charName":"ME","text":"E ai, Evan! Como está?","pathCharacter":"/Char/sprite evan pronto 1.png","pathScene":"/background/black.png","songs":[],"multiple":0,"decisions":["Next"],"nextId":[47],"idItem":[]},</v>
      </c>
      <c r="O53" s="12" t="s">
        <v>1045</v>
      </c>
    </row>
    <row r="54" spans="1:15" x14ac:dyDescent="0.25">
      <c r="A54" s="12">
        <v>1</v>
      </c>
      <c r="B54" s="12">
        <f t="shared" si="6"/>
        <v>47</v>
      </c>
      <c r="C54" s="14" t="s">
        <v>38</v>
      </c>
      <c r="D54" s="14" t="s">
        <v>39</v>
      </c>
      <c r="E54" s="14" t="s">
        <v>719</v>
      </c>
      <c r="F54" s="12" t="s">
        <v>649</v>
      </c>
      <c r="G54" s="12" t="s">
        <v>324</v>
      </c>
      <c r="I54" s="12">
        <v>0</v>
      </c>
      <c r="J54" s="12" t="s">
        <v>325</v>
      </c>
      <c r="K54" s="12">
        <f t="shared" si="5"/>
        <v>48</v>
      </c>
      <c r="M54" s="12" t="str">
        <f t="shared" si="2"/>
        <v>{"id":47,"charName":"EVAN","text":"Not much, how about you?","pathCharacter":"/Char/sprite evan pronto 1.png","pathScene":"/background/black.png","songs":[],"multiple":0,"decisions":["Next"],"nextId":[48],"idItem":[]},</v>
      </c>
      <c r="N54" s="12" t="str">
        <f t="shared" si="3"/>
        <v>{"id":47,"charName":"EVAN","text":"Não muito bem, e Você como está?","pathCharacter":"/Char/sprite evan pronto 1.png","pathScene":"/background/black.png","songs":[],"multiple":0,"decisions":["Next"],"nextId":[48],"idItem":[]},</v>
      </c>
      <c r="O54" s="12" t="s">
        <v>1046</v>
      </c>
    </row>
    <row r="55" spans="1:15" x14ac:dyDescent="0.25">
      <c r="A55" s="12">
        <v>1</v>
      </c>
      <c r="B55" s="12">
        <f t="shared" si="6"/>
        <v>48</v>
      </c>
      <c r="C55" s="12" t="s">
        <v>646</v>
      </c>
      <c r="D55" s="14" t="s">
        <v>40</v>
      </c>
      <c r="E55" s="14" t="s">
        <v>720</v>
      </c>
      <c r="F55" s="12" t="s">
        <v>649</v>
      </c>
      <c r="G55" s="12" t="s">
        <v>324</v>
      </c>
      <c r="I55" s="12">
        <v>0</v>
      </c>
      <c r="J55" s="12" t="s">
        <v>325</v>
      </c>
      <c r="K55" s="12">
        <f t="shared" si="5"/>
        <v>49</v>
      </c>
      <c r="M55" s="12" t="str">
        <f t="shared" si="2"/>
        <v>{"id":48,"charName":"ME","text":"I’m in a bit of a pinch… remember how I was moving? So, uhm… I guess I underestimated the amount of boxes I had coming.","pathCharacter":"/Char/sprite evan pronto 1.png","pathScene":"/background/black.png","songs":[],"multiple":0,"decisions":["Next"],"nextId":[49],"idItem":[]},</v>
      </c>
      <c r="N55" s="12" t="str">
        <f t="shared" si="3"/>
        <v>{"id":48,"charName":"ME","text":"Eu estou um pouco enrolado… Se lembra quano eu estava me mudando? Assim, uhm… Parece que eu suberistimei a quantidade de caixas que eu enviei.","pathCharacter":"/Char/sprite evan pronto 1.png","pathScene":"/background/black.png","songs":[],"multiple":0,"decisions":["Next"],"nextId":[49],"idItem":[]},</v>
      </c>
      <c r="O55" s="12" t="s">
        <v>1047</v>
      </c>
    </row>
    <row r="56" spans="1:15" x14ac:dyDescent="0.25">
      <c r="A56" s="12">
        <v>1</v>
      </c>
      <c r="B56" s="12">
        <f t="shared" si="6"/>
        <v>49</v>
      </c>
      <c r="C56" s="14" t="s">
        <v>38</v>
      </c>
      <c r="D56" s="14" t="s">
        <v>41</v>
      </c>
      <c r="E56" s="14" t="s">
        <v>721</v>
      </c>
      <c r="F56" s="12" t="s">
        <v>649</v>
      </c>
      <c r="G56" s="12" t="s">
        <v>324</v>
      </c>
      <c r="I56" s="12">
        <v>0</v>
      </c>
      <c r="J56" s="12" t="s">
        <v>325</v>
      </c>
      <c r="K56" s="12">
        <f t="shared" si="5"/>
        <v>50</v>
      </c>
      <c r="M56" s="12" t="str">
        <f t="shared" si="2"/>
        <v>{"id":49,"charName":"EVAN","text":"Haha, don’t worry! I’ll be there in a jiffy. Can we eat out after we’re done?","pathCharacter":"/Char/sprite evan pronto 1.png","pathScene":"/background/black.png","songs":[],"multiple":0,"decisions":["Next"],"nextId":[50],"idItem":[]},</v>
      </c>
      <c r="N56" s="12" t="str">
        <f t="shared" si="3"/>
        <v>{"id":49,"charName":"EVAN","text":"Haha, não se preocupe! Eu estárei ai em um pulo. Podemos comer fora depois que nós terminarmos?","pathCharacter":"/Char/sprite evan pronto 1.png","pathScene":"/background/black.png","songs":[],"multiple":0,"decisions":["Next"],"nextId":[50],"idItem":[]},</v>
      </c>
      <c r="O56" s="12" t="s">
        <v>1048</v>
      </c>
    </row>
    <row r="57" spans="1:15" x14ac:dyDescent="0.25">
      <c r="A57" s="12">
        <v>1</v>
      </c>
      <c r="B57" s="12">
        <f t="shared" si="6"/>
        <v>50</v>
      </c>
      <c r="C57" s="12" t="s">
        <v>646</v>
      </c>
      <c r="D57" s="14" t="s">
        <v>42</v>
      </c>
      <c r="E57" s="14" t="s">
        <v>722</v>
      </c>
      <c r="F57" s="12" t="s">
        <v>649</v>
      </c>
      <c r="G57" s="12" t="s">
        <v>324</v>
      </c>
      <c r="I57" s="12">
        <v>0</v>
      </c>
      <c r="J57" s="12" t="s">
        <v>325</v>
      </c>
      <c r="K57" s="12">
        <f t="shared" si="5"/>
        <v>51</v>
      </c>
      <c r="M57" s="12" t="str">
        <f t="shared" si="2"/>
        <v>{"id":50,"charName":"ME","text":"I don’t know… Maybe order out?","pathCharacter":"/Char/sprite evan pronto 1.png","pathScene":"/background/black.png","songs":[],"multiple":0,"decisions":["Next"],"nextId":[51],"idItem":[]},</v>
      </c>
      <c r="N57" s="12" t="str">
        <f t="shared" si="3"/>
        <v>{"id":50,"charName":"ME","text":"Eu não sei… Talvez pedir comida?","pathCharacter":"/Char/sprite evan pronto 1.png","pathScene":"/background/black.png","songs":[],"multiple":0,"decisions":["Next"],"nextId":[51],"idItem":[]},</v>
      </c>
      <c r="O57" s="12" t="s">
        <v>1049</v>
      </c>
    </row>
    <row r="58" spans="1:15" x14ac:dyDescent="0.25">
      <c r="A58" s="12">
        <v>1</v>
      </c>
      <c r="B58" s="12">
        <f t="shared" ref="B58:B89" si="7">B57+A58</f>
        <v>51</v>
      </c>
      <c r="C58" s="14" t="s">
        <v>38</v>
      </c>
      <c r="D58" s="14" t="s">
        <v>43</v>
      </c>
      <c r="E58" s="14" t="s">
        <v>723</v>
      </c>
      <c r="F58" s="12" t="s">
        <v>649</v>
      </c>
      <c r="G58" s="12" t="s">
        <v>324</v>
      </c>
      <c r="I58" s="12">
        <v>0</v>
      </c>
      <c r="J58" s="12" t="s">
        <v>325</v>
      </c>
      <c r="K58" s="12">
        <f t="shared" si="5"/>
        <v>52</v>
      </c>
      <c r="M58" s="12" t="str">
        <f t="shared" si="2"/>
        <v>{"id":51,"charName":"EVAN","text":"Oh, you lazy bum! That’s perfect! Be right there!","pathCharacter":"/Char/sprite evan pronto 1.png","pathScene":"/background/black.png","songs":[],"multiple":0,"decisions":["Next"],"nextId":[52],"idItem":[]},</v>
      </c>
      <c r="N58" s="12" t="str">
        <f t="shared" si="3"/>
        <v>{"id":51,"charName":"EVAN","text":"Oh, Perfeito! Fique bem aí!","pathCharacter":"/Char/sprite evan pronto 1.png","pathScene":"/background/black.png","songs":[],"multiple":0,"decisions":["Next"],"nextId":[52],"idItem":[]},</v>
      </c>
      <c r="O58" s="12" t="s">
        <v>1050</v>
      </c>
    </row>
    <row r="59" spans="1:15" x14ac:dyDescent="0.25">
      <c r="A59" s="12">
        <v>1</v>
      </c>
      <c r="B59" s="12">
        <f t="shared" si="7"/>
        <v>52</v>
      </c>
      <c r="C59" s="14"/>
      <c r="D59" s="14" t="s">
        <v>44</v>
      </c>
      <c r="E59" s="14" t="s">
        <v>724</v>
      </c>
      <c r="F59" s="12" t="s">
        <v>323</v>
      </c>
      <c r="G59" s="12" t="s">
        <v>324</v>
      </c>
      <c r="H59" s="12">
        <v>4</v>
      </c>
      <c r="I59" s="12">
        <v>0</v>
      </c>
      <c r="J59" s="12" t="s">
        <v>325</v>
      </c>
      <c r="K59" s="12">
        <f t="shared" si="5"/>
        <v>53</v>
      </c>
      <c r="M59" s="12" t="str">
        <f t="shared" si="2"/>
        <v>{"id":52,"charName":"","text":"&lt;PHONE HANGING NOISE.&gt; EVAN’s sprite disappears from screen.","pathCharacter":"/Char/black.png","pathScene":"/background/black.png","songs":[4],"multiple":0,"decisions":["Next"],"nextId":[53],"idItem":[]},</v>
      </c>
      <c r="N59" s="12" t="str">
        <f t="shared" si="3"/>
        <v>{"id":52,"charName":"","text":"&lt;TELEFONE TOCANDO.&gt; Srite do EVAN desaparece da tela.","pathCharacter":"/Char/black.png","pathScene":"/background/black.png","songs":[4],"multiple":0,"decisions":["Next"],"nextId":[53],"idItem":[]},</v>
      </c>
      <c r="O59" s="12" t="s">
        <v>1051</v>
      </c>
    </row>
    <row r="60" spans="1:15" x14ac:dyDescent="0.25">
      <c r="A60" s="12">
        <v>1</v>
      </c>
      <c r="B60" s="12">
        <f t="shared" si="7"/>
        <v>53</v>
      </c>
      <c r="C60" s="12" t="s">
        <v>646</v>
      </c>
      <c r="D60" s="14" t="s">
        <v>45</v>
      </c>
      <c r="E60" s="14" t="s">
        <v>725</v>
      </c>
      <c r="F60" s="12" t="s">
        <v>323</v>
      </c>
      <c r="G60" s="12" t="s">
        <v>324</v>
      </c>
      <c r="I60" s="12">
        <v>0</v>
      </c>
      <c r="J60" s="12" t="s">
        <v>325</v>
      </c>
      <c r="K60" s="12">
        <f t="shared" si="5"/>
        <v>54</v>
      </c>
      <c r="M60" s="12" t="str">
        <f t="shared" ref="M60:M123" si="8">"{""id"":"&amp;B60&amp;",""charName"":"""&amp;C60&amp;""",""text"":"""&amp;D60&amp;""",""pathCharacter"":"""&amp;F60&amp;""",""pathScene"":"""&amp;G60&amp;""",""songs"":["&amp;H60&amp;"],""multiple"":"&amp;I60&amp;",""decisions"":["&amp;J60&amp;"],""nextId"":["&amp;K60&amp;"],""idItem"":["&amp;L60&amp;"]},"</f>
        <v>{"id":53,"charName":"ME","text":"Alright, back to work. I wonder if there’s anything good to order food from around here…","pathCharacter":"/Char/black.png","pathScene":"/background/black.png","songs":[],"multiple":0,"decisions":["Next"],"nextId":[54],"idItem":[]},</v>
      </c>
      <c r="N60" s="12" t="str">
        <f t="shared" si="3"/>
        <v>{"id":53,"charName":"ME","text":"Tudo certo, de volta ao trabalho. Eu me pergunto se há alguma coisa boa para se pedir nas redondesas…","pathCharacter":"/Char/black.png","pathScene":"/background/black.png","songs":[],"multiple":0,"decisions":["Next"],"nextId":[54],"idItem":[]},</v>
      </c>
      <c r="O60" s="12" t="s">
        <v>1052</v>
      </c>
    </row>
    <row r="61" spans="1:15" x14ac:dyDescent="0.25">
      <c r="A61" s="12">
        <v>1</v>
      </c>
      <c r="B61" s="12">
        <f t="shared" si="7"/>
        <v>54</v>
      </c>
      <c r="C61" s="12" t="s">
        <v>646</v>
      </c>
      <c r="D61" s="14" t="s">
        <v>46</v>
      </c>
      <c r="E61" s="14" t="s">
        <v>726</v>
      </c>
      <c r="F61" s="12" t="s">
        <v>323</v>
      </c>
      <c r="G61" s="12" t="s">
        <v>324</v>
      </c>
      <c r="I61" s="12">
        <v>0</v>
      </c>
      <c r="J61" s="12" t="s">
        <v>325</v>
      </c>
      <c r="K61" s="12">
        <f t="shared" si="5"/>
        <v>55</v>
      </c>
      <c r="M61" s="12" t="str">
        <f t="shared" si="8"/>
        <v>{"id":54,"charName":"ME","text":"If only I knew moving out would be so much work…","pathCharacter":"/Char/black.png","pathScene":"/background/black.png","songs":[],"multiple":0,"decisions":["Next"],"nextId":[55],"idItem":[]},</v>
      </c>
      <c r="N61" s="12" t="str">
        <f t="shared" si="3"/>
        <v>{"id":54,"charName":"ME","text":"Se eu soubesse que me mudar seria tanto trabalho…","pathCharacter":"/Char/black.png","pathScene":"/background/black.png","songs":[],"multiple":0,"decisions":["Next"],"nextId":[55],"idItem":[]},</v>
      </c>
      <c r="O61" s="12" t="s">
        <v>1053</v>
      </c>
    </row>
    <row r="62" spans="1:15" x14ac:dyDescent="0.25">
      <c r="A62" s="12">
        <v>1</v>
      </c>
      <c r="B62" s="12">
        <f t="shared" si="7"/>
        <v>55</v>
      </c>
      <c r="C62" s="12" t="s">
        <v>646</v>
      </c>
      <c r="D62" s="14" t="s">
        <v>47</v>
      </c>
      <c r="E62" s="14" t="s">
        <v>727</v>
      </c>
      <c r="F62" s="12" t="s">
        <v>323</v>
      </c>
      <c r="G62" s="12" t="s">
        <v>324</v>
      </c>
      <c r="I62" s="12">
        <v>0</v>
      </c>
      <c r="J62" s="12" t="s">
        <v>325</v>
      </c>
      <c r="K62" s="12">
        <f t="shared" si="5"/>
        <v>56</v>
      </c>
      <c r="M62" s="12" t="str">
        <f t="shared" si="8"/>
        <v>{"id":55,"charName":"ME","text":"I’d move out anyway! Hahaha!","pathCharacter":"/Char/black.png","pathScene":"/background/black.png","songs":[],"multiple":0,"decisions":["Next"],"nextId":[56],"idItem":[]},</v>
      </c>
      <c r="N62" s="12" t="str">
        <f t="shared" si="3"/>
        <v>{"id":55,"charName":"ME","text":"Eu sairia de qualquer maneira! Hahaha!","pathCharacter":"/Char/black.png","pathScene":"/background/black.png","songs":[],"multiple":0,"decisions":["Next"],"nextId":[56],"idItem":[]},</v>
      </c>
      <c r="O62" s="12" t="s">
        <v>1054</v>
      </c>
    </row>
    <row r="63" spans="1:15" x14ac:dyDescent="0.25">
      <c r="A63" s="12">
        <v>1</v>
      </c>
      <c r="B63" s="12">
        <f t="shared" si="7"/>
        <v>56</v>
      </c>
      <c r="D63" s="14" t="s">
        <v>48</v>
      </c>
      <c r="E63" s="14" t="s">
        <v>728</v>
      </c>
      <c r="F63" s="12" t="s">
        <v>649</v>
      </c>
      <c r="G63" s="12" t="s">
        <v>324</v>
      </c>
      <c r="H63" s="12">
        <v>2</v>
      </c>
      <c r="I63" s="12">
        <v>0</v>
      </c>
      <c r="J63" s="12" t="s">
        <v>325</v>
      </c>
      <c r="K63" s="12">
        <f t="shared" si="5"/>
        <v>57</v>
      </c>
      <c r="M63" s="12" t="str">
        <f t="shared" si="8"/>
        <v>{"id":56,"charName":"","text":"&lt;KNOCK ON THE DOOR&gt;. &lt;DOOR OPENING SOUND&gt;. EVAN’s sprite appears on screen, behind the dialogue.","pathCharacter":"/Char/sprite evan pronto 1.png","pathScene":"/background/black.png","songs":[2],"multiple":0,"decisions":["Next"],"nextId":[57],"idItem":[]},</v>
      </c>
      <c r="N63" s="12" t="str">
        <f t="shared" si="3"/>
        <v>{"id":56,"charName":"","text":"&lt;BATIDAS NA PORTA&gt;. &lt;SOM DE PORTA ABRINDO&gt;. O sprite de Evan aparece na tela,por trás do diálogo.","pathCharacter":"/Char/sprite evan pronto 1.png","pathScene":"/background/black.png","songs":[2],"multiple":0,"decisions":["Next"],"nextId":[57],"idItem":[]},</v>
      </c>
      <c r="O63" s="12" t="s">
        <v>1055</v>
      </c>
    </row>
    <row r="64" spans="1:15" x14ac:dyDescent="0.25">
      <c r="A64" s="12">
        <v>1</v>
      </c>
      <c r="B64" s="12">
        <f t="shared" si="7"/>
        <v>57</v>
      </c>
      <c r="C64" s="14" t="s">
        <v>38</v>
      </c>
      <c r="D64" s="14" t="s">
        <v>49</v>
      </c>
      <c r="E64" s="14" t="s">
        <v>729</v>
      </c>
      <c r="F64" s="12" t="s">
        <v>649</v>
      </c>
      <c r="G64" s="12" t="s">
        <v>324</v>
      </c>
      <c r="I64" s="12">
        <v>0</v>
      </c>
      <c r="J64" s="12" t="s">
        <v>325</v>
      </c>
      <c r="K64" s="12">
        <f t="shared" si="5"/>
        <v>58</v>
      </c>
      <c r="M64" s="12" t="str">
        <f t="shared" si="8"/>
        <v>{"id":57,"charName":"EVAN","text":"Hey, there, lazy bear!","pathCharacter":"/Char/sprite evan pronto 1.png","pathScene":"/background/black.png","songs":[],"multiple":0,"decisions":["Next"],"nextId":[58],"idItem":[]},</v>
      </c>
      <c r="N64" s="12" t="str">
        <f t="shared" si="3"/>
        <v>{"id":57,"charName":"EVAN","text":"Ei, urso!","pathCharacter":"/Char/sprite evan pronto 1.png","pathScene":"/background/black.png","songs":[],"multiple":0,"decisions":["Next"],"nextId":[58],"idItem":[]},</v>
      </c>
      <c r="O64" s="12" t="s">
        <v>1056</v>
      </c>
    </row>
    <row r="65" spans="1:15" x14ac:dyDescent="0.25">
      <c r="A65" s="12">
        <v>1</v>
      </c>
      <c r="B65" s="12">
        <f t="shared" si="7"/>
        <v>58</v>
      </c>
      <c r="C65" s="12" t="s">
        <v>646</v>
      </c>
      <c r="D65" s="14" t="s">
        <v>50</v>
      </c>
      <c r="E65" s="14" t="s">
        <v>730</v>
      </c>
      <c r="F65" s="12" t="s">
        <v>649</v>
      </c>
      <c r="G65" s="12" t="s">
        <v>324</v>
      </c>
      <c r="I65" s="12">
        <v>0</v>
      </c>
      <c r="J65" s="12" t="s">
        <v>325</v>
      </c>
      <c r="K65" s="12">
        <f t="shared" si="5"/>
        <v>59</v>
      </c>
      <c r="M65" s="12" t="str">
        <f t="shared" si="8"/>
        <v>{"id":58,"charName":"ME","text":"Stooop. You’re so cheesy!","pathCharacter":"/Char/sprite evan pronto 1.png","pathScene":"/background/black.png","songs":[],"multiple":0,"decisions":["Next"],"nextId":[59],"idItem":[]},</v>
      </c>
      <c r="N65" s="12" t="str">
        <f t="shared" si="3"/>
        <v>{"id":58,"charName":"ME","text":"Pare. Você é tão brega!","pathCharacter":"/Char/sprite evan pronto 1.png","pathScene":"/background/black.png","songs":[],"multiple":0,"decisions":["Next"],"nextId":[59],"idItem":[]},</v>
      </c>
      <c r="O65" s="12" t="s">
        <v>1057</v>
      </c>
    </row>
    <row r="66" spans="1:15" x14ac:dyDescent="0.25">
      <c r="A66" s="12">
        <v>1</v>
      </c>
      <c r="B66" s="12">
        <f t="shared" si="7"/>
        <v>59</v>
      </c>
      <c r="C66" s="14" t="s">
        <v>38</v>
      </c>
      <c r="D66" s="14" t="s">
        <v>51</v>
      </c>
      <c r="E66" s="14" t="s">
        <v>731</v>
      </c>
      <c r="F66" s="12" t="s">
        <v>649</v>
      </c>
      <c r="G66" s="12" t="s">
        <v>324</v>
      </c>
      <c r="I66" s="12">
        <v>0</v>
      </c>
      <c r="J66" s="12" t="s">
        <v>325</v>
      </c>
      <c r="K66" s="12">
        <f t="shared" si="5"/>
        <v>60</v>
      </c>
      <c r="M66" s="12" t="str">
        <f t="shared" si="8"/>
        <v>{"id":59,"charName":"EVAN","text":"I know... and you love it!","pathCharacter":"/Char/sprite evan pronto 1.png","pathScene":"/background/black.png","songs":[],"multiple":0,"decisions":["Next"],"nextId":[60],"idItem":[]},</v>
      </c>
      <c r="N66" s="12" t="str">
        <f t="shared" si="3"/>
        <v>{"id":59,"charName":"EVAN","text":"Eu sei... E você ama isso!","pathCharacter":"/Char/sprite evan pronto 1.png","pathScene":"/background/black.png","songs":[],"multiple":0,"decisions":["Next"],"nextId":[60],"idItem":[]},</v>
      </c>
      <c r="O66" s="12" t="s">
        <v>1058</v>
      </c>
    </row>
    <row r="67" spans="1:15" x14ac:dyDescent="0.25">
      <c r="A67" s="12">
        <v>1</v>
      </c>
      <c r="B67" s="12">
        <f t="shared" si="7"/>
        <v>60</v>
      </c>
      <c r="C67" s="12" t="s">
        <v>38</v>
      </c>
      <c r="D67" s="14" t="s">
        <v>52</v>
      </c>
      <c r="E67" s="14" t="s">
        <v>732</v>
      </c>
      <c r="F67" s="12" t="s">
        <v>649</v>
      </c>
      <c r="G67" s="12" t="s">
        <v>324</v>
      </c>
      <c r="I67" s="12">
        <v>0</v>
      </c>
      <c r="J67" s="12" t="s">
        <v>325</v>
      </c>
      <c r="K67" s="12">
        <f t="shared" si="5"/>
        <v>61</v>
      </c>
      <c r="M67" s="12" t="str">
        <f t="shared" si="8"/>
        <v>{"id":60,"charName":"EVAN","text":"Hey, I brought you something. You know, so you can think of me and call me more often.","pathCharacter":"/Char/sprite evan pronto 1.png","pathScene":"/background/black.png","songs":[],"multiple":0,"decisions":["Next"],"nextId":[61],"idItem":[]},</v>
      </c>
      <c r="N67" s="12" t="str">
        <f t="shared" ref="N67:N130" si="9">"{""id"":"&amp;B67&amp;",""charName"":"""&amp;C67&amp;""",""text"":"""&amp;E67&amp;""",""pathCharacter"":"""&amp;F67&amp;""",""pathScene"":"""&amp;G67&amp;""",""songs"":["&amp;H67&amp;"],""multiple"":"&amp;I67&amp;",""decisions"":["&amp;J67&amp;"],""nextId"":["&amp;K67&amp;"],""idItem"":["&amp;L67&amp;"]},"</f>
        <v>{"id":60,"charName":"EVAN","text":"Ei, Eu te trouxe uma coisa. Você sabe, assim você pode pensar em mim e me ligar mais vezes.","pathCharacter":"/Char/sprite evan pronto 1.png","pathScene":"/background/black.png","songs":[],"multiple":0,"decisions":["Next"],"nextId":[61],"idItem":[]},</v>
      </c>
      <c r="O67" s="12" t="s">
        <v>1059</v>
      </c>
    </row>
    <row r="68" spans="1:15" x14ac:dyDescent="0.25">
      <c r="A68" s="12">
        <v>1</v>
      </c>
      <c r="B68" s="12">
        <f t="shared" si="7"/>
        <v>61</v>
      </c>
      <c r="C68" s="12" t="s">
        <v>646</v>
      </c>
      <c r="D68" s="14" t="s">
        <v>53</v>
      </c>
      <c r="E68" s="14" t="s">
        <v>733</v>
      </c>
      <c r="F68" s="12" t="s">
        <v>649</v>
      </c>
      <c r="G68" s="12" t="s">
        <v>324</v>
      </c>
      <c r="I68" s="12">
        <v>0</v>
      </c>
      <c r="J68" s="12" t="s">
        <v>325</v>
      </c>
      <c r="K68" s="12">
        <f t="shared" si="5"/>
        <v>62</v>
      </c>
      <c r="M68" s="12" t="str">
        <f t="shared" si="8"/>
        <v>{"id":61,"charName":"ME","text":"Thanks, Evan! You’re so thoughtful, I don’t deserve you.","pathCharacter":"/Char/sprite evan pronto 1.png","pathScene":"/background/black.png","songs":[],"multiple":0,"decisions":["Next"],"nextId":[62],"idItem":[]},</v>
      </c>
      <c r="N68" s="12" t="str">
        <f t="shared" si="9"/>
        <v>{"id":61,"charName":"ME","text":"Obrigado, Evan! Você é tão pensativo, Eu não mereço você.","pathCharacter":"/Char/sprite evan pronto 1.png","pathScene":"/background/black.png","songs":[],"multiple":0,"decisions":["Next"],"nextId":[62],"idItem":[]},</v>
      </c>
      <c r="O68" s="12" t="s">
        <v>1060</v>
      </c>
    </row>
    <row r="69" spans="1:15" x14ac:dyDescent="0.25">
      <c r="A69" s="12">
        <v>1</v>
      </c>
      <c r="B69" s="12">
        <f t="shared" si="7"/>
        <v>62</v>
      </c>
      <c r="C69" s="14" t="s">
        <v>38</v>
      </c>
      <c r="D69" s="14" t="s">
        <v>54</v>
      </c>
      <c r="E69" s="14" t="s">
        <v>734</v>
      </c>
      <c r="F69" s="12" t="s">
        <v>649</v>
      </c>
      <c r="G69" s="12" t="s">
        <v>324</v>
      </c>
      <c r="I69" s="12">
        <v>0</v>
      </c>
      <c r="J69" s="12" t="s">
        <v>325</v>
      </c>
      <c r="K69" s="12">
        <f t="shared" si="5"/>
        <v>63</v>
      </c>
      <c r="M69" s="12" t="str">
        <f t="shared" si="8"/>
        <v>{"id":62,"charName":"EVAN","text":"You’ll regret saying that before it gets dark. Now, where are those boxes?","pathCharacter":"/Char/sprite evan pronto 1.png","pathScene":"/background/black.png","songs":[],"multiple":0,"decisions":["Next"],"nextId":[63],"idItem":[]},</v>
      </c>
      <c r="N69" s="12" t="str">
        <f t="shared" si="9"/>
        <v>{"id":62,"charName":"EVAN","text":"Você vai se arrepender de dizer isso antes de escurecer. Agora, onde está aquelas caixas?","pathCharacter":"/Char/sprite evan pronto 1.png","pathScene":"/background/black.png","songs":[],"multiple":0,"decisions":["Next"],"nextId":[63],"idItem":[]},</v>
      </c>
      <c r="O69" s="12" t="s">
        <v>1061</v>
      </c>
    </row>
    <row r="70" spans="1:15" x14ac:dyDescent="0.25">
      <c r="A70" s="12">
        <v>1</v>
      </c>
      <c r="B70" s="12">
        <f t="shared" si="7"/>
        <v>63</v>
      </c>
      <c r="D70" s="14" t="s">
        <v>55</v>
      </c>
      <c r="E70" s="14" t="s">
        <v>735</v>
      </c>
      <c r="F70" s="12" t="s">
        <v>649</v>
      </c>
      <c r="G70" s="12" t="s">
        <v>324</v>
      </c>
      <c r="H70" s="12">
        <v>7</v>
      </c>
      <c r="I70" s="12">
        <v>0</v>
      </c>
      <c r="J70" s="12" t="s">
        <v>325</v>
      </c>
      <c r="K70" s="12">
        <f t="shared" si="5"/>
        <v>64</v>
      </c>
      <c r="M70" s="12" t="str">
        <f t="shared" si="8"/>
        <v>{"id":63,"charName":"","text":"About five seconds of &lt;MOVING FURNITURE NOISE&gt;.","pathCharacter":"/Char/sprite evan pronto 1.png","pathScene":"/background/black.png","songs":[7],"multiple":0,"decisions":["Next"],"nextId":[64],"idItem":[]},</v>
      </c>
      <c r="N70" s="12" t="str">
        <f t="shared" si="9"/>
        <v>{"id":63,"charName":"","text":"Em 5 segundos &lt;BARULHO DE MOVEIS SENDO MOVENDOS&gt;.","pathCharacter":"/Char/sprite evan pronto 1.png","pathScene":"/background/black.png","songs":[7],"multiple":0,"decisions":["Next"],"nextId":[64],"idItem":[]},</v>
      </c>
      <c r="O70" s="12" t="s">
        <v>1062</v>
      </c>
    </row>
    <row r="71" spans="1:15" x14ac:dyDescent="0.25">
      <c r="A71" s="12">
        <v>1</v>
      </c>
      <c r="B71" s="12">
        <f t="shared" si="7"/>
        <v>64</v>
      </c>
      <c r="C71" s="14" t="s">
        <v>38</v>
      </c>
      <c r="D71" s="14" t="s">
        <v>56</v>
      </c>
      <c r="E71" s="14" t="s">
        <v>736</v>
      </c>
      <c r="F71" s="12" t="s">
        <v>649</v>
      </c>
      <c r="G71" s="12" t="s">
        <v>664</v>
      </c>
      <c r="I71" s="12">
        <v>0</v>
      </c>
      <c r="J71" s="12" t="s">
        <v>325</v>
      </c>
      <c r="K71" s="12">
        <f t="shared" si="5"/>
        <v>65</v>
      </c>
      <c r="L71" s="12" t="s">
        <v>652</v>
      </c>
      <c r="M71" s="12" t="str">
        <f t="shared" si="8"/>
        <v>{"id":64,"charName":"EVAN","text":"Alright. I am STARVING. There’s this amazing Chinese place we can order from. I just know you will love their dumplings.","pathCharacter":"/Char/sprite evan pronto 1.png","pathScene":"/background/esbocoQuarto.png","songs":[],"multiple":0,"decisions":["Next"],"nextId":[65],"idItem":["BED"]},</v>
      </c>
      <c r="N71" s="12" t="str">
        <f t="shared" si="9"/>
        <v>{"id":64,"charName":"EVAN","text":"Ok. Eu estou com fome. Tem esse maravilhoso lugar chines que podemos pedir. Eu só sei que vocÊ vai amar os seus bolinhos.","pathCharacter":"/Char/sprite evan pronto 1.png","pathScene":"/background/esbocoQuarto.png","songs":[],"multiple":0,"decisions":["Next"],"nextId":[65],"idItem":["BED"]},</v>
      </c>
      <c r="O71" s="12" t="s">
        <v>1063</v>
      </c>
    </row>
    <row r="72" spans="1:15" x14ac:dyDescent="0.25">
      <c r="A72" s="12">
        <v>1</v>
      </c>
      <c r="B72" s="12">
        <f t="shared" si="7"/>
        <v>65</v>
      </c>
      <c r="C72" s="14" t="s">
        <v>646</v>
      </c>
      <c r="D72" s="14" t="s">
        <v>57</v>
      </c>
      <c r="E72" s="14" t="s">
        <v>737</v>
      </c>
      <c r="F72" s="12" t="s">
        <v>649</v>
      </c>
      <c r="G72" s="12" t="s">
        <v>664</v>
      </c>
      <c r="I72" s="12">
        <v>0</v>
      </c>
      <c r="J72" s="12" t="s">
        <v>325</v>
      </c>
      <c r="K72" s="12">
        <f t="shared" si="5"/>
        <v>66</v>
      </c>
      <c r="M72" s="12" t="str">
        <f t="shared" si="8"/>
        <v>{"id":65,"charName":"ME","text":"Sure thing! Fire away!","pathCharacter":"/Char/sprite evan pronto 1.png","pathScene":"/background/esbocoQuarto.png","songs":[],"multiple":0,"decisions":["Next"],"nextId":[66],"idItem":[]},</v>
      </c>
      <c r="N72" s="12" t="str">
        <f t="shared" si="9"/>
        <v>{"id":65,"charName":"ME","text":"Com certeza! Vamos nessa!","pathCharacter":"/Char/sprite evan pronto 1.png","pathScene":"/background/esbocoQuarto.png","songs":[],"multiple":0,"decisions":["Next"],"nextId":[66],"idItem":[]},</v>
      </c>
      <c r="O72" s="12" t="s">
        <v>1064</v>
      </c>
    </row>
    <row r="73" spans="1:15" x14ac:dyDescent="0.25">
      <c r="A73" s="12">
        <v>1</v>
      </c>
      <c r="B73" s="12">
        <f t="shared" si="7"/>
        <v>66</v>
      </c>
      <c r="D73" s="14" t="s">
        <v>58</v>
      </c>
      <c r="E73" s="14" t="s">
        <v>738</v>
      </c>
      <c r="F73" s="12" t="s">
        <v>649</v>
      </c>
      <c r="G73" s="12" t="s">
        <v>664</v>
      </c>
      <c r="H73" s="12">
        <v>5</v>
      </c>
      <c r="I73" s="12">
        <v>0</v>
      </c>
      <c r="J73" s="12" t="s">
        <v>325</v>
      </c>
      <c r="K73" s="12">
        <f t="shared" si="5"/>
        <v>67</v>
      </c>
      <c r="M73" s="12" t="str">
        <f t="shared" si="8"/>
        <v>{"id":66,"charName":"","text":"&lt;LAUGHTER NOISE&gt;. &lt;DISHES BEING USED NOISE&gt;.","pathCharacter":"/Char/sprite evan pronto 1.png","pathScene":"/background/esbocoQuarto.png","songs":[5],"multiple":0,"decisions":["Next"],"nextId":[67],"idItem":[]},</v>
      </c>
      <c r="N73" s="12" t="str">
        <f t="shared" si="9"/>
        <v>{"id":66,"charName":"","text":"&lt;BARULHO DE RISADAS&gt;. &lt;BARULHO DE PRATOS QUE ESTÃO SENDO UTILIZADOS&gt;.","pathCharacter":"/Char/sprite evan pronto 1.png","pathScene":"/background/esbocoQuarto.png","songs":[5],"multiple":0,"decisions":["Next"],"nextId":[67],"idItem":[]},</v>
      </c>
      <c r="O73" s="12" t="s">
        <v>1065</v>
      </c>
    </row>
    <row r="74" spans="1:15" x14ac:dyDescent="0.25">
      <c r="A74" s="12">
        <v>1</v>
      </c>
      <c r="B74" s="12">
        <f t="shared" si="7"/>
        <v>67</v>
      </c>
      <c r="C74" s="14" t="s">
        <v>38</v>
      </c>
      <c r="D74" s="14" t="s">
        <v>59</v>
      </c>
      <c r="E74" s="14" t="s">
        <v>739</v>
      </c>
      <c r="F74" s="12" t="s">
        <v>649</v>
      </c>
      <c r="G74" s="12" t="s">
        <v>664</v>
      </c>
      <c r="I74" s="12">
        <v>0</v>
      </c>
      <c r="J74" s="12" t="s">
        <v>325</v>
      </c>
      <c r="K74" s="12">
        <f t="shared" si="5"/>
        <v>68</v>
      </c>
      <c r="M74" s="12" t="str">
        <f t="shared" si="8"/>
        <v>{"id":67,"charName":"EVAN","text":"Oof. Best meal of my life. I gotta go now, but do call if you want to hang out more. &lt;3","pathCharacter":"/Char/sprite evan pronto 1.png","pathScene":"/background/esbocoQuarto.png","songs":[],"multiple":0,"decisions":["Next"],"nextId":[68],"idItem":[]},</v>
      </c>
      <c r="N74" s="12" t="str">
        <f t="shared" si="9"/>
        <v>{"id":67,"charName":"EVAN","text":"Incrivel. Melhor comida da minha vida. Eu tenho que ir agora, mas ligue se você quiser sair mais vezes.&lt;3","pathCharacter":"/Char/sprite evan pronto 1.png","pathScene":"/background/esbocoQuarto.png","songs":[],"multiple":0,"decisions":["Next"],"nextId":[68],"idItem":[]},</v>
      </c>
      <c r="O74" s="12" t="s">
        <v>1066</v>
      </c>
    </row>
    <row r="75" spans="1:15" x14ac:dyDescent="0.25">
      <c r="A75" s="12">
        <v>1</v>
      </c>
      <c r="B75" s="12">
        <f t="shared" si="7"/>
        <v>68</v>
      </c>
      <c r="C75" s="14" t="s">
        <v>646</v>
      </c>
      <c r="D75" s="14" t="s">
        <v>60</v>
      </c>
      <c r="E75" s="14" t="s">
        <v>740</v>
      </c>
      <c r="F75" s="12" t="s">
        <v>649</v>
      </c>
      <c r="G75" s="12" t="s">
        <v>664</v>
      </c>
      <c r="I75" s="12">
        <v>0</v>
      </c>
      <c r="J75" s="12" t="s">
        <v>325</v>
      </c>
      <c r="K75" s="12">
        <f t="shared" si="5"/>
        <v>69</v>
      </c>
      <c r="M75" s="12" t="str">
        <f t="shared" si="8"/>
        <v>{"id":68,"charName":"ME","text":"Today was great, Evan. You’re just the best. Good night!","pathCharacter":"/Char/sprite evan pronto 1.png","pathScene":"/background/esbocoQuarto.png","songs":[],"multiple":0,"decisions":["Next"],"nextId":[69],"idItem":[]},</v>
      </c>
      <c r="N75" s="12" t="str">
        <f t="shared" si="9"/>
        <v>{"id":68,"charName":"ME","text":"Hoje foi otimo, Evan. Você é o melhor. Boa Noite!","pathCharacter":"/Char/sprite evan pronto 1.png","pathScene":"/background/esbocoQuarto.png","songs":[],"multiple":0,"decisions":["Next"],"nextId":[69],"idItem":[]},</v>
      </c>
      <c r="O75" s="12" t="s">
        <v>1067</v>
      </c>
    </row>
    <row r="76" spans="1:15" x14ac:dyDescent="0.25">
      <c r="A76" s="12">
        <v>1</v>
      </c>
      <c r="B76" s="12">
        <f t="shared" si="7"/>
        <v>69</v>
      </c>
      <c r="D76" s="14" t="s">
        <v>61</v>
      </c>
      <c r="E76" s="14" t="s">
        <v>741</v>
      </c>
      <c r="F76" s="12" t="s">
        <v>323</v>
      </c>
      <c r="G76" s="12" t="s">
        <v>664</v>
      </c>
      <c r="H76" s="12">
        <v>3</v>
      </c>
      <c r="I76" s="12">
        <v>0</v>
      </c>
      <c r="J76" s="12" t="s">
        <v>325</v>
      </c>
      <c r="K76" s="12">
        <f>B148</f>
        <v>128</v>
      </c>
      <c r="L76" s="12" t="s">
        <v>654</v>
      </c>
      <c r="M76" s="12" t="str">
        <f t="shared" si="8"/>
        <v>{"id":69,"charName":"","text":"&lt;DOOR CLOSING SOUND&gt;. EVAN’s sprite disappear. ITEM UNLOCK.","pathCharacter":"/Char/black.png","pathScene":"/background/esbocoQuarto.png","songs":[3],"multiple":0,"decisions":["Next"],"nextId":[128],"idItem":["POSTER","WALKIETALKIE","ARCADE"]},</v>
      </c>
      <c r="N76" s="12" t="str">
        <f t="shared" si="9"/>
        <v>{"id":69,"charName":"","text":"&lt;SOM DA PORTA FECHANDO&gt;. Sprite do EVAN desaparece. Item é desbloqueado.","pathCharacter":"/Char/black.png","pathScene":"/background/esbocoQuarto.png","songs":[3],"multiple":0,"decisions":["Next"],"nextId":[128],"idItem":["POSTER","WALKIETALKIE","ARCADE"]},</v>
      </c>
      <c r="O76" s="12" t="s">
        <v>1068</v>
      </c>
    </row>
    <row r="77" spans="1:15" x14ac:dyDescent="0.25">
      <c r="B77" s="12">
        <f t="shared" si="7"/>
        <v>69</v>
      </c>
      <c r="J77" s="12" t="s">
        <v>325</v>
      </c>
    </row>
    <row r="78" spans="1:15" x14ac:dyDescent="0.25">
      <c r="B78" s="12">
        <f t="shared" si="7"/>
        <v>69</v>
      </c>
      <c r="C78" s="13" t="s">
        <v>62</v>
      </c>
      <c r="E78" s="12" t="s">
        <v>742</v>
      </c>
      <c r="J78" s="12" t="s">
        <v>325</v>
      </c>
    </row>
    <row r="79" spans="1:15" x14ac:dyDescent="0.25">
      <c r="B79" s="12">
        <f t="shared" si="7"/>
        <v>69</v>
      </c>
      <c r="J79" s="12" t="s">
        <v>325</v>
      </c>
    </row>
    <row r="80" spans="1:15" x14ac:dyDescent="0.25">
      <c r="A80" s="12">
        <v>1</v>
      </c>
      <c r="B80" s="12">
        <f t="shared" si="7"/>
        <v>70</v>
      </c>
      <c r="D80" s="14" t="s">
        <v>63</v>
      </c>
      <c r="E80" s="14" t="s">
        <v>743</v>
      </c>
      <c r="F80" s="12" t="s">
        <v>323</v>
      </c>
      <c r="G80" s="12" t="s">
        <v>324</v>
      </c>
      <c r="H80" s="12">
        <v>1</v>
      </c>
      <c r="I80" s="12">
        <v>0</v>
      </c>
      <c r="J80" s="12" t="s">
        <v>325</v>
      </c>
      <c r="K80" s="12">
        <f t="shared" si="5"/>
        <v>71</v>
      </c>
      <c r="M80" s="12" t="str">
        <f t="shared" si="8"/>
        <v>{"id":70,"charName":"","text":"&lt;PHONE DIALING&gt;. &lt;PHONE RING&gt;. &lt;PHONE PICK UP&gt;. NANAs sprite pops on screen when his first line starts, behind the dialogue.","pathCharacter":"/Char/black.png","pathScene":"/background/black.png","songs":[1],"multiple":0,"decisions":["Next"],"nextId":[71],"idItem":[]},</v>
      </c>
      <c r="N80" s="12" t="str">
        <f t="shared" si="9"/>
        <v>{"id":70,"charName":"","text":"&lt;TELEFONE DISCANDO&gt;. &lt;TELEFONE CHAMANDO&gt;. &lt;TELEFONE ATENDIDO&gt;. Sprite da NANA aparece na tela quando a primeira linha se inicia, por trás do diálogo.","pathCharacter":"/Char/black.png","pathScene":"/background/black.png","songs":[1],"multiple":0,"decisions":["Next"],"nextId":[71],"idItem":[]},</v>
      </c>
      <c r="O80" s="12" t="s">
        <v>1069</v>
      </c>
    </row>
    <row r="81" spans="1:15" x14ac:dyDescent="0.25">
      <c r="A81" s="12">
        <v>1</v>
      </c>
      <c r="B81" s="12">
        <f t="shared" si="7"/>
        <v>71</v>
      </c>
      <c r="C81" s="14" t="s">
        <v>646</v>
      </c>
      <c r="D81" s="14" t="s">
        <v>64</v>
      </c>
      <c r="E81" s="14" t="s">
        <v>744</v>
      </c>
      <c r="F81" s="12" t="s">
        <v>650</v>
      </c>
      <c r="G81" s="12" t="s">
        <v>324</v>
      </c>
      <c r="I81" s="12">
        <v>0</v>
      </c>
      <c r="J81" s="12" t="s">
        <v>325</v>
      </c>
      <c r="K81" s="12">
        <f t="shared" si="5"/>
        <v>72</v>
      </c>
      <c r="M81" s="12" t="str">
        <f t="shared" si="8"/>
        <v>{"id":71,"charName":"ME","text":"Hello, Nana! Guess who’s calling?","pathCharacter":"/Char/sprite nana pronto 1.png","pathScene":"/background/black.png","songs":[],"multiple":0,"decisions":["Next"],"nextId":[72],"idItem":[]},</v>
      </c>
      <c r="N81" s="12" t="str">
        <f t="shared" si="9"/>
        <v>{"id":71,"charName":"ME","text":"Ola, Nana! Adivinha quem está ligando?","pathCharacter":"/Char/sprite nana pronto 1.png","pathScene":"/background/black.png","songs":[],"multiple":0,"decisions":["Next"],"nextId":[72],"idItem":[]},</v>
      </c>
      <c r="O81" s="12" t="s">
        <v>1070</v>
      </c>
    </row>
    <row r="82" spans="1:15" x14ac:dyDescent="0.25">
      <c r="A82" s="12">
        <v>1</v>
      </c>
      <c r="B82" s="12">
        <f t="shared" si="7"/>
        <v>72</v>
      </c>
      <c r="C82" s="14" t="s">
        <v>65</v>
      </c>
      <c r="D82" s="14" t="s">
        <v>66</v>
      </c>
      <c r="E82" s="14" t="s">
        <v>745</v>
      </c>
      <c r="F82" s="12" t="s">
        <v>650</v>
      </c>
      <c r="G82" s="12" t="s">
        <v>324</v>
      </c>
      <c r="I82" s="12">
        <v>0</v>
      </c>
      <c r="J82" s="12" t="s">
        <v>325</v>
      </c>
      <c r="K82" s="12">
        <f t="shared" ref="K82:K141" si="10">B83</f>
        <v>73</v>
      </c>
      <c r="M82" s="12" t="str">
        <f t="shared" si="8"/>
        <v>{"id":72,"charName":"NANA","text":"Honey, I might be old, but I do have caller ID.","pathCharacter":"/Char/sprite nana pronto 1.png","pathScene":"/background/black.png","songs":[],"multiple":0,"decisions":["Next"],"nextId":[73],"idItem":[]},</v>
      </c>
      <c r="N82" s="12" t="str">
        <f t="shared" si="9"/>
        <v>{"id":72,"charName":"NANA","text":"Querida, Eu posso ser velha, mas eu tenho identificador de chamada.","pathCharacter":"/Char/sprite nana pronto 1.png","pathScene":"/background/black.png","songs":[],"multiple":0,"decisions":["Next"],"nextId":[73],"idItem":[]},</v>
      </c>
      <c r="O82" s="12" t="s">
        <v>1071</v>
      </c>
    </row>
    <row r="83" spans="1:15" x14ac:dyDescent="0.25">
      <c r="A83" s="12">
        <v>1</v>
      </c>
      <c r="B83" s="12">
        <f t="shared" si="7"/>
        <v>73</v>
      </c>
      <c r="C83" s="14" t="s">
        <v>646</v>
      </c>
      <c r="D83" s="14" t="s">
        <v>67</v>
      </c>
      <c r="E83" s="14" t="s">
        <v>746</v>
      </c>
      <c r="F83" s="12" t="s">
        <v>650</v>
      </c>
      <c r="G83" s="12" t="s">
        <v>324</v>
      </c>
      <c r="I83" s="12">
        <v>0</v>
      </c>
      <c r="J83" s="12" t="s">
        <v>325</v>
      </c>
      <c r="K83" s="12">
        <f t="shared" si="10"/>
        <v>74</v>
      </c>
      <c r="M83" s="12" t="str">
        <f t="shared" si="8"/>
        <v>{"id":73,"charName":"ME","text":"Snarky as always, haha. Nana what are you up to?","pathCharacter":"/Char/sprite nana pronto 1.png","pathScene":"/background/black.png","songs":[],"multiple":0,"decisions":["Next"],"nextId":[74],"idItem":[]},</v>
      </c>
      <c r="N83" s="12" t="str">
        <f t="shared" si="9"/>
        <v>{"id":73,"charName":"ME","text":"Esperta como sempre, haha. Nana o que você está fazendo?","pathCharacter":"/Char/sprite nana pronto 1.png","pathScene":"/background/black.png","songs":[],"multiple":0,"decisions":["Next"],"nextId":[74],"idItem":[]},</v>
      </c>
      <c r="O83" s="12" t="s">
        <v>1072</v>
      </c>
    </row>
    <row r="84" spans="1:15" x14ac:dyDescent="0.25">
      <c r="A84" s="12">
        <v>1</v>
      </c>
      <c r="B84" s="12">
        <f t="shared" si="7"/>
        <v>74</v>
      </c>
      <c r="C84" s="14" t="s">
        <v>65</v>
      </c>
      <c r="D84" s="14" t="s">
        <v>68</v>
      </c>
      <c r="E84" s="14" t="s">
        <v>747</v>
      </c>
      <c r="F84" s="12" t="s">
        <v>650</v>
      </c>
      <c r="G84" s="12" t="s">
        <v>324</v>
      </c>
      <c r="I84" s="12">
        <v>0</v>
      </c>
      <c r="J84" s="12" t="s">
        <v>325</v>
      </c>
      <c r="K84" s="12">
        <f t="shared" si="10"/>
        <v>75</v>
      </c>
      <c r="M84" s="12" t="str">
        <f t="shared" si="8"/>
        <v>{"id":74,"charName":"NANA","text":"Not much, just watering the plants. What are you up to, darling?","pathCharacter":"/Char/sprite nana pronto 1.png","pathScene":"/background/black.png","songs":[],"multiple":0,"decisions":["Next"],"nextId":[75],"idItem":[]},</v>
      </c>
      <c r="N84" s="12" t="str">
        <f t="shared" si="9"/>
        <v>{"id":74,"charName":"NANA","text":"Nada demais, apenas regando as plantas. O que você está fazendo, querida?","pathCharacter":"/Char/sprite nana pronto 1.png","pathScene":"/background/black.png","songs":[],"multiple":0,"decisions":["Next"],"nextId":[75],"idItem":[]},</v>
      </c>
      <c r="O84" s="12" t="s">
        <v>1073</v>
      </c>
    </row>
    <row r="85" spans="1:15" x14ac:dyDescent="0.25">
      <c r="A85" s="12">
        <v>1</v>
      </c>
      <c r="B85" s="12">
        <f t="shared" si="7"/>
        <v>75</v>
      </c>
      <c r="C85" s="14" t="s">
        <v>646</v>
      </c>
      <c r="D85" s="14" t="s">
        <v>69</v>
      </c>
      <c r="E85" s="14" t="s">
        <v>748</v>
      </c>
      <c r="F85" s="12" t="s">
        <v>650</v>
      </c>
      <c r="G85" s="12" t="s">
        <v>324</v>
      </c>
      <c r="I85" s="12">
        <v>0</v>
      </c>
      <c r="J85" s="12" t="s">
        <v>325</v>
      </c>
      <c r="K85" s="12">
        <f t="shared" si="10"/>
        <v>76</v>
      </c>
      <c r="M85" s="12" t="str">
        <f t="shared" si="8"/>
        <v>{"id":75,"charName":"ME","text":"Soooo, I’ve been unboxing my stuff, and I was thinking…","pathCharacter":"/Char/sprite nana pronto 1.png","pathScene":"/background/black.png","songs":[],"multiple":0,"decisions":["Next"],"nextId":[76],"idItem":[]},</v>
      </c>
      <c r="N85" s="12" t="str">
        <f t="shared" si="9"/>
        <v>{"id":75,"charName":"ME","text":"Entããoo,Eu estava desempacotando as minhas coisas, e eu estava pensando…","pathCharacter":"/Char/sprite nana pronto 1.png","pathScene":"/background/black.png","songs":[],"multiple":0,"decisions":["Next"],"nextId":[76],"idItem":[]},</v>
      </c>
      <c r="O85" s="12" t="s">
        <v>1074</v>
      </c>
    </row>
    <row r="86" spans="1:15" x14ac:dyDescent="0.25">
      <c r="A86" s="12">
        <v>1</v>
      </c>
      <c r="B86" s="12">
        <f t="shared" si="7"/>
        <v>76</v>
      </c>
      <c r="C86" s="14" t="s">
        <v>65</v>
      </c>
      <c r="D86" s="14" t="s">
        <v>70</v>
      </c>
      <c r="E86" s="14" t="s">
        <v>749</v>
      </c>
      <c r="F86" s="12" t="s">
        <v>650</v>
      </c>
      <c r="G86" s="12" t="s">
        <v>324</v>
      </c>
      <c r="I86" s="12">
        <v>0</v>
      </c>
      <c r="J86" s="12" t="s">
        <v>325</v>
      </c>
      <c r="K86" s="12">
        <f t="shared" si="10"/>
        <v>77</v>
      </c>
      <c r="M86" s="12" t="str">
        <f t="shared" si="8"/>
        <v>{"id":76,"charName":"NANA","text":"Say no more! I’m on my way, dear.","pathCharacter":"/Char/sprite nana pronto 1.png","pathScene":"/background/black.png","songs":[],"multiple":0,"decisions":["Next"],"nextId":[77],"idItem":[]},</v>
      </c>
      <c r="N86" s="12" t="str">
        <f t="shared" si="9"/>
        <v>{"id":76,"charName":"NANA","text":"Não diga mais nada! Eu estou a caminho, querida.","pathCharacter":"/Char/sprite nana pronto 1.png","pathScene":"/background/black.png","songs":[],"multiple":0,"decisions":["Next"],"nextId":[77],"idItem":[]},</v>
      </c>
      <c r="O86" s="12" t="s">
        <v>1075</v>
      </c>
    </row>
    <row r="87" spans="1:15" x14ac:dyDescent="0.25">
      <c r="A87" s="12">
        <v>1</v>
      </c>
      <c r="B87" s="12">
        <f t="shared" si="7"/>
        <v>77</v>
      </c>
      <c r="C87" s="14" t="s">
        <v>646</v>
      </c>
      <c r="D87" s="14" t="s">
        <v>71</v>
      </c>
      <c r="E87" s="14" t="s">
        <v>750</v>
      </c>
      <c r="F87" s="12" t="s">
        <v>650</v>
      </c>
      <c r="G87" s="12" t="s">
        <v>324</v>
      </c>
      <c r="I87" s="12">
        <v>0</v>
      </c>
      <c r="J87" s="12" t="s">
        <v>325</v>
      </c>
      <c r="K87" s="12">
        <f t="shared" si="10"/>
        <v>78</v>
      </c>
      <c r="M87" s="12" t="str">
        <f t="shared" si="8"/>
        <v>{"id":77,"charName":"ME","text":"Thanks, Nana!!","pathCharacter":"/Char/sprite nana pronto 1.png","pathScene":"/background/black.png","songs":[],"multiple":0,"decisions":["Next"],"nextId":[78],"idItem":[]},</v>
      </c>
      <c r="N87" s="12" t="str">
        <f t="shared" si="9"/>
        <v>{"id":77,"charName":"ME","text":"Obrigado, Nana!!","pathCharacter":"/Char/sprite nana pronto 1.png","pathScene":"/background/black.png","songs":[],"multiple":0,"decisions":["Next"],"nextId":[78],"idItem":[]},</v>
      </c>
      <c r="O87" s="12" t="s">
        <v>1076</v>
      </c>
    </row>
    <row r="88" spans="1:15" x14ac:dyDescent="0.25">
      <c r="A88" s="12">
        <v>1</v>
      </c>
      <c r="B88" s="12">
        <f t="shared" si="7"/>
        <v>78</v>
      </c>
      <c r="D88" s="14" t="s">
        <v>72</v>
      </c>
      <c r="E88" s="14" t="s">
        <v>751</v>
      </c>
      <c r="F88" s="12" t="s">
        <v>650</v>
      </c>
      <c r="G88" s="12" t="s">
        <v>324</v>
      </c>
      <c r="H88" s="12">
        <v>4</v>
      </c>
      <c r="I88" s="12">
        <v>0</v>
      </c>
      <c r="J88" s="12" t="s">
        <v>325</v>
      </c>
      <c r="K88" s="12">
        <f t="shared" si="10"/>
        <v>79</v>
      </c>
      <c r="M88" s="12" t="str">
        <f t="shared" si="8"/>
        <v>{"id":78,"charName":"","text":"&lt;PHONE HANGING NOISE.&gt; NANA’s sprite disappears from screen.","pathCharacter":"/Char/sprite nana pronto 1.png","pathScene":"/background/black.png","songs":[4],"multiple":0,"decisions":["Next"],"nextId":[79],"idItem":[]},</v>
      </c>
      <c r="N88" s="12" t="str">
        <f t="shared" si="9"/>
        <v>{"id":78,"charName":"","text":"&lt;TELEFONE SENDO DESLIGADO.&gt; Sprite da NANA desaparecendo da tela.","pathCharacter":"/Char/sprite nana pronto 1.png","pathScene":"/background/black.png","songs":[4],"multiple":0,"decisions":["Next"],"nextId":[79],"idItem":[]},</v>
      </c>
      <c r="O88" s="12" t="s">
        <v>1077</v>
      </c>
    </row>
    <row r="89" spans="1:15" x14ac:dyDescent="0.25">
      <c r="A89" s="12">
        <v>1</v>
      </c>
      <c r="B89" s="12">
        <f t="shared" si="7"/>
        <v>79</v>
      </c>
      <c r="C89" s="14" t="s">
        <v>646</v>
      </c>
      <c r="D89" s="14" t="s">
        <v>73</v>
      </c>
      <c r="E89" s="14" t="s">
        <v>752</v>
      </c>
      <c r="F89" s="12" t="s">
        <v>650</v>
      </c>
      <c r="G89" s="12" t="s">
        <v>324</v>
      </c>
      <c r="I89" s="12">
        <v>0</v>
      </c>
      <c r="J89" s="12" t="s">
        <v>325</v>
      </c>
      <c r="K89" s="12">
        <f t="shared" si="10"/>
        <v>80</v>
      </c>
      <c r="M89" s="12" t="str">
        <f t="shared" si="8"/>
        <v>{"id":79,"charName":"ME","text":"Alright, back to work. I wonder if she’s bringing anything to eat, I’m starved…","pathCharacter":"/Char/sprite nana pronto 1.png","pathScene":"/background/black.png","songs":[],"multiple":0,"decisions":["Next"],"nextId":[80],"idItem":[]},</v>
      </c>
      <c r="N89" s="12" t="str">
        <f t="shared" si="9"/>
        <v>{"id":79,"charName":"ME","text":"Ok, de volta a bagunça. Eu me pergunto se ela está trazendo alguma coisa para comer, eu estou com fome…","pathCharacter":"/Char/sprite nana pronto 1.png","pathScene":"/background/black.png","songs":[],"multiple":0,"decisions":["Next"],"nextId":[80],"idItem":[]},</v>
      </c>
      <c r="O89" s="12" t="s">
        <v>1078</v>
      </c>
    </row>
    <row r="90" spans="1:15" x14ac:dyDescent="0.25">
      <c r="A90" s="12">
        <v>1</v>
      </c>
      <c r="B90" s="12">
        <f t="shared" ref="B90:B121" si="11">B89+A90</f>
        <v>80</v>
      </c>
      <c r="C90" s="14" t="s">
        <v>646</v>
      </c>
      <c r="D90" s="14" t="s">
        <v>46</v>
      </c>
      <c r="E90" s="14" t="s">
        <v>753</v>
      </c>
      <c r="F90" s="12" t="s">
        <v>650</v>
      </c>
      <c r="G90" s="12" t="s">
        <v>324</v>
      </c>
      <c r="I90" s="12">
        <v>0</v>
      </c>
      <c r="J90" s="12" t="s">
        <v>325</v>
      </c>
      <c r="K90" s="12">
        <f t="shared" si="10"/>
        <v>81</v>
      </c>
      <c r="M90" s="12" t="str">
        <f t="shared" si="8"/>
        <v>{"id":80,"charName":"ME","text":"If only I knew moving out would be so much work…","pathCharacter":"/Char/sprite nana pronto 1.png","pathScene":"/background/black.png","songs":[],"multiple":0,"decisions":["Next"],"nextId":[81],"idItem":[]},</v>
      </c>
      <c r="N90" s="12" t="str">
        <f t="shared" si="9"/>
        <v>{"id":80,"charName":"ME","text":"Se eu fizesse a ideia de que se mudar seria tanto trabalho…","pathCharacter":"/Char/sprite nana pronto 1.png","pathScene":"/background/black.png","songs":[],"multiple":0,"decisions":["Next"],"nextId":[81],"idItem":[]},</v>
      </c>
      <c r="O90" s="12" t="s">
        <v>1079</v>
      </c>
    </row>
    <row r="91" spans="1:15" x14ac:dyDescent="0.25">
      <c r="A91" s="12">
        <v>1</v>
      </c>
      <c r="B91" s="12">
        <f t="shared" si="11"/>
        <v>81</v>
      </c>
      <c r="C91" s="14" t="s">
        <v>646</v>
      </c>
      <c r="D91" s="14" t="s">
        <v>47</v>
      </c>
      <c r="E91" s="14" t="s">
        <v>754</v>
      </c>
      <c r="F91" s="12" t="s">
        <v>650</v>
      </c>
      <c r="G91" s="12" t="s">
        <v>324</v>
      </c>
      <c r="I91" s="12">
        <v>0</v>
      </c>
      <c r="J91" s="12" t="s">
        <v>325</v>
      </c>
      <c r="K91" s="12">
        <f t="shared" si="10"/>
        <v>82</v>
      </c>
      <c r="M91" s="12" t="str">
        <f t="shared" si="8"/>
        <v>{"id":81,"charName":"ME","text":"I’d move out anyway! Hahaha!","pathCharacter":"/Char/sprite nana pronto 1.png","pathScene":"/background/black.png","songs":[],"multiple":0,"decisions":["Next"],"nextId":[82],"idItem":[]},</v>
      </c>
      <c r="N91" s="12" t="str">
        <f t="shared" si="9"/>
        <v>{"id":81,"charName":"ME","text":"Eu me mudaria de qualquer forma! Hahaha!","pathCharacter":"/Char/sprite nana pronto 1.png","pathScene":"/background/black.png","songs":[],"multiple":0,"decisions":["Next"],"nextId":[82],"idItem":[]},</v>
      </c>
      <c r="O91" s="12" t="s">
        <v>1080</v>
      </c>
    </row>
    <row r="92" spans="1:15" x14ac:dyDescent="0.25">
      <c r="A92" s="12">
        <v>1</v>
      </c>
      <c r="B92" s="12">
        <f t="shared" si="11"/>
        <v>82</v>
      </c>
      <c r="D92" s="14" t="s">
        <v>74</v>
      </c>
      <c r="E92" s="14" t="s">
        <v>755</v>
      </c>
      <c r="F92" s="12" t="s">
        <v>650</v>
      </c>
      <c r="G92" s="12" t="s">
        <v>324</v>
      </c>
      <c r="H92" s="12">
        <v>2</v>
      </c>
      <c r="I92" s="12">
        <v>0</v>
      </c>
      <c r="J92" s="12" t="s">
        <v>325</v>
      </c>
      <c r="K92" s="12">
        <f t="shared" si="10"/>
        <v>83</v>
      </c>
      <c r="M92" s="12" t="str">
        <f t="shared" si="8"/>
        <v>{"id":82,"charName":"","text":"&lt;KNOCK ON THE DOOR&gt;. &lt;DOOR OPENING SOUND&gt;. NANA’s sprite appears on screen, behind the dialogue.","pathCharacter":"/Char/sprite nana pronto 1.png","pathScene":"/background/black.png","songs":[2],"multiple":0,"decisions":["Next"],"nextId":[83],"idItem":[]},</v>
      </c>
      <c r="N92" s="12" t="str">
        <f t="shared" si="9"/>
        <v>{"id":82,"charName":"","text":"&lt;BATIDAS NA PORTA&gt;. &lt;SOM DA PORTA SE ABRINDO&gt;. Sprite da NANA aparece na tela, atraz do dialogo.","pathCharacter":"/Char/sprite nana pronto 1.png","pathScene":"/background/black.png","songs":[2],"multiple":0,"decisions":["Next"],"nextId":[83],"idItem":[]},</v>
      </c>
      <c r="O92" s="12" t="s">
        <v>1081</v>
      </c>
    </row>
    <row r="93" spans="1:15" x14ac:dyDescent="0.25">
      <c r="A93" s="12">
        <v>1</v>
      </c>
      <c r="B93" s="12">
        <f t="shared" si="11"/>
        <v>83</v>
      </c>
      <c r="C93" s="14" t="s">
        <v>65</v>
      </c>
      <c r="D93" s="14" t="s">
        <v>75</v>
      </c>
      <c r="E93" s="14" t="s">
        <v>756</v>
      </c>
      <c r="F93" s="12" t="s">
        <v>650</v>
      </c>
      <c r="G93" s="12" t="s">
        <v>324</v>
      </c>
      <c r="I93" s="12">
        <v>0</v>
      </c>
      <c r="J93" s="12" t="s">
        <v>325</v>
      </c>
      <c r="K93" s="12">
        <f t="shared" si="10"/>
        <v>84</v>
      </c>
      <c r="M93" s="12" t="str">
        <f t="shared" si="8"/>
        <v>{"id":83,"charName":"NANA","text":"Oh, dear child of mine. It’s been a while. I’ve brought some cookies I had left over, but I didn’t have much on such a short notice. I wish I had more and…","pathCharacter":"/Char/sprite nana pronto 1.png","pathScene":"/background/black.png","songs":[],"multiple":0,"decisions":["Next"],"nextId":[84],"idItem":[]},</v>
      </c>
      <c r="N93" s="12" t="str">
        <f t="shared" si="9"/>
        <v>{"id":83,"charName":"NANA","text":"Oh, minha querida criança. Faz tempo. Eu troxe alguns biscoitos que eu ainda tinha guardado, mas eu não tinha o suficiente em cima da hora. EU queria ter mais e…","pathCharacter":"/Char/sprite nana pronto 1.png","pathScene":"/background/black.png","songs":[],"multiple":0,"decisions":["Next"],"nextId":[84],"idItem":[]},</v>
      </c>
      <c r="O93" s="12" t="s">
        <v>1082</v>
      </c>
    </row>
    <row r="94" spans="1:15" x14ac:dyDescent="0.25">
      <c r="A94" s="12">
        <v>1</v>
      </c>
      <c r="B94" s="12">
        <f t="shared" si="11"/>
        <v>84</v>
      </c>
      <c r="C94" s="14" t="s">
        <v>646</v>
      </c>
      <c r="D94" s="14" t="s">
        <v>76</v>
      </c>
      <c r="E94" s="14" t="s">
        <v>757</v>
      </c>
      <c r="F94" s="12" t="s">
        <v>650</v>
      </c>
      <c r="G94" s="12" t="s">
        <v>324</v>
      </c>
      <c r="I94" s="12">
        <v>0</v>
      </c>
      <c r="J94" s="12" t="s">
        <v>325</v>
      </c>
      <c r="K94" s="12">
        <f t="shared" si="10"/>
        <v>85</v>
      </c>
      <c r="M94" s="12" t="str">
        <f t="shared" si="8"/>
        <v>{"id":84,"charName":"ME","text":"Nana, please! Give me a hug. I’m so happy you’re here. Doubly so, since you brought cookies!","pathCharacter":"/Char/sprite nana pronto 1.png","pathScene":"/background/black.png","songs":[],"multiple":0,"decisions":["Next"],"nextId":[85],"idItem":[]},</v>
      </c>
      <c r="N94" s="12" t="str">
        <f t="shared" si="9"/>
        <v>{"id":84,"charName":"ME","text":"Nana, por favor! Me dar uma abraço. Eu estou tão feliz que você está aqui. Sem Duvida, um troxe biscoitos!","pathCharacter":"/Char/sprite nana pronto 1.png","pathScene":"/background/black.png","songs":[],"multiple":0,"decisions":["Next"],"nextId":[85],"idItem":[]},</v>
      </c>
      <c r="O94" s="12" t="s">
        <v>1083</v>
      </c>
    </row>
    <row r="95" spans="1:15" x14ac:dyDescent="0.25">
      <c r="A95" s="12">
        <v>1</v>
      </c>
      <c r="B95" s="12">
        <f t="shared" si="11"/>
        <v>85</v>
      </c>
      <c r="C95" s="14" t="s">
        <v>65</v>
      </c>
      <c r="D95" s="14" t="s">
        <v>77</v>
      </c>
      <c r="E95" s="14" t="s">
        <v>758</v>
      </c>
      <c r="F95" s="12" t="s">
        <v>650</v>
      </c>
      <c r="G95" s="12" t="s">
        <v>324</v>
      </c>
      <c r="I95" s="12">
        <v>0</v>
      </c>
      <c r="J95" s="12" t="s">
        <v>325</v>
      </c>
      <c r="K95" s="12">
        <f t="shared" si="10"/>
        <v>86</v>
      </c>
      <c r="M95" s="12" t="str">
        <f t="shared" si="8"/>
        <v>{"id":85,"charName":"NANA","text":"Oh, you little brat! I was still talking but I can’t resist giving you a hug! Alright, alright, let’s get moving, now.","pathCharacter":"/Char/sprite nana pronto 1.png","pathScene":"/background/black.png","songs":[],"multiple":0,"decisions":["Next"],"nextId":[86],"idItem":[]},</v>
      </c>
      <c r="N95" s="12" t="str">
        <f t="shared" si="9"/>
        <v>{"id":85,"charName":"NANA","text":"Oh, pestinha! Eu ainda estava falando, mas eu não resisto em te dar um abraço! Tudo Bem, tudo bem, vamos nos mexendo agora.","pathCharacter":"/Char/sprite nana pronto 1.png","pathScene":"/background/black.png","songs":[],"multiple":0,"decisions":["Next"],"nextId":[86],"idItem":[]},</v>
      </c>
      <c r="O95" s="12" t="s">
        <v>1084</v>
      </c>
    </row>
    <row r="96" spans="1:15" x14ac:dyDescent="0.25">
      <c r="A96" s="12">
        <v>1</v>
      </c>
      <c r="B96" s="12">
        <f t="shared" si="11"/>
        <v>86</v>
      </c>
      <c r="D96" s="14" t="s">
        <v>55</v>
      </c>
      <c r="E96" s="14" t="s">
        <v>759</v>
      </c>
      <c r="F96" s="12" t="s">
        <v>650</v>
      </c>
      <c r="G96" s="12" t="s">
        <v>324</v>
      </c>
      <c r="H96" s="12">
        <v>7</v>
      </c>
      <c r="I96" s="12">
        <v>0</v>
      </c>
      <c r="J96" s="12" t="s">
        <v>325</v>
      </c>
      <c r="K96" s="12">
        <f t="shared" si="10"/>
        <v>87</v>
      </c>
      <c r="M96" s="12" t="str">
        <f t="shared" si="8"/>
        <v>{"id":86,"charName":"","text":"About five seconds of &lt;MOVING FURNITURE NOISE&gt;.","pathCharacter":"/Char/sprite nana pronto 1.png","pathScene":"/background/black.png","songs":[7],"multiple":0,"decisions":["Next"],"nextId":[87],"idItem":[]},</v>
      </c>
      <c r="N96" s="12" t="str">
        <f t="shared" si="9"/>
        <v>{"id":86,"charName":"","text":"Dentro de 5 segundos &lt;BARULHO DE MOVEIS SENDO MOVIDOS&gt;.","pathCharacter":"/Char/sprite nana pronto 1.png","pathScene":"/background/black.png","songs":[7],"multiple":0,"decisions":["Next"],"nextId":[87],"idItem":[]},</v>
      </c>
      <c r="O96" s="12" t="s">
        <v>1085</v>
      </c>
    </row>
    <row r="97" spans="1:15" x14ac:dyDescent="0.25">
      <c r="A97" s="12">
        <v>1</v>
      </c>
      <c r="B97" s="12">
        <f t="shared" si="11"/>
        <v>87</v>
      </c>
      <c r="C97" s="14" t="s">
        <v>65</v>
      </c>
      <c r="D97" s="14" t="s">
        <v>78</v>
      </c>
      <c r="E97" s="14" t="s">
        <v>760</v>
      </c>
      <c r="F97" s="12" t="s">
        <v>650</v>
      </c>
      <c r="G97" s="12" t="s">
        <v>664</v>
      </c>
      <c r="I97" s="12">
        <v>0</v>
      </c>
      <c r="J97" s="12" t="s">
        <v>325</v>
      </c>
      <c r="K97" s="12">
        <f t="shared" si="10"/>
        <v>88</v>
      </c>
      <c r="L97" s="12" t="s">
        <v>652</v>
      </c>
      <c r="M97" s="12" t="str">
        <f t="shared" si="8"/>
        <v>{"id":87,"charName":"NANA","text":"Honey, you sure brought a lot of things. Things I’m sure you will never use and we’re working more than we had to.","pathCharacter":"/Char/sprite nana pronto 1.png","pathScene":"/background/esbocoQuarto.png","songs":[],"multiple":0,"decisions":["Next"],"nextId":[88],"idItem":["BED"]},</v>
      </c>
      <c r="N97" s="12" t="str">
        <f t="shared" si="9"/>
        <v>{"id":87,"charName":"NANA","text":"Amor, você trouxe mesmo muitas coisas. Muitas delas eu tenho certeza que você nunca vai usar e nós estamos trabalhando mais do que devemos.","pathCharacter":"/Char/sprite nana pronto 1.png","pathScene":"/background/esbocoQuarto.png","songs":[],"multiple":0,"decisions":["Next"],"nextId":[88],"idItem":["BED"]},</v>
      </c>
      <c r="O97" s="12" t="s">
        <v>1086</v>
      </c>
    </row>
    <row r="98" spans="1:15" x14ac:dyDescent="0.25">
      <c r="A98" s="12">
        <v>1</v>
      </c>
      <c r="B98" s="12">
        <f t="shared" si="11"/>
        <v>88</v>
      </c>
      <c r="C98" s="14" t="s">
        <v>65</v>
      </c>
      <c r="D98" s="14" t="s">
        <v>79</v>
      </c>
      <c r="E98" s="14" t="s">
        <v>761</v>
      </c>
      <c r="F98" s="12" t="s">
        <v>650</v>
      </c>
      <c r="G98" s="12" t="s">
        <v>664</v>
      </c>
      <c r="I98" s="12">
        <v>0</v>
      </c>
      <c r="J98" s="12" t="s">
        <v>325</v>
      </c>
      <c r="K98" s="12">
        <f t="shared" si="10"/>
        <v>89</v>
      </c>
      <c r="M98" s="12" t="str">
        <f t="shared" si="8"/>
        <v>{"id":88,"charName":"NANA","text":"But I could see so much of your stuff that I hadn’t seen in ages… the pictures, the toys. I missed you so much.","pathCharacter":"/Char/sprite nana pronto 1.png","pathScene":"/background/esbocoQuarto.png","songs":[],"multiple":0,"decisions":["Next"],"nextId":[89],"idItem":[]},</v>
      </c>
      <c r="N98" s="12" t="str">
        <f t="shared" si="9"/>
        <v>{"id":88,"charName":"NANA","text":"Mas eu pude ver muito das suas coisas que eu não via a séculos… as fotos, os brinquedos. E eu sentir muito a sua falta.","pathCharacter":"/Char/sprite nana pronto 1.png","pathScene":"/background/esbocoQuarto.png","songs":[],"multiple":0,"decisions":["Next"],"nextId":[89],"idItem":[]},</v>
      </c>
      <c r="O98" s="12" t="s">
        <v>1087</v>
      </c>
    </row>
    <row r="99" spans="1:15" x14ac:dyDescent="0.25">
      <c r="A99" s="12">
        <v>1</v>
      </c>
      <c r="B99" s="12">
        <f t="shared" si="11"/>
        <v>89</v>
      </c>
      <c r="C99" s="14" t="s">
        <v>65</v>
      </c>
      <c r="D99" s="14" t="s">
        <v>80</v>
      </c>
      <c r="E99" s="14" t="s">
        <v>762</v>
      </c>
      <c r="F99" s="12" t="s">
        <v>650</v>
      </c>
      <c r="G99" s="12" t="s">
        <v>664</v>
      </c>
      <c r="I99" s="12">
        <v>0</v>
      </c>
      <c r="J99" s="12" t="s">
        <v>325</v>
      </c>
      <c r="K99" s="12">
        <f t="shared" si="10"/>
        <v>90</v>
      </c>
      <c r="M99" s="12" t="str">
        <f t="shared" si="8"/>
        <v>{"id":89,"charName":"NANA","text":"Which reminds me… I brought you something for your new house, I hope you like it…","pathCharacter":"/Char/sprite nana pronto 1.png","pathScene":"/background/esbocoQuarto.png","songs":[],"multiple":0,"decisions":["Next"],"nextId":[90],"idItem":[]},</v>
      </c>
      <c r="N99" s="12" t="str">
        <f t="shared" si="9"/>
        <v>{"id":89,"charName":"NANA","text":"O que me lembra… Eu trouxe uma coisa para sua nova casa, Eu espero que goste…","pathCharacter":"/Char/sprite nana pronto 1.png","pathScene":"/background/esbocoQuarto.png","songs":[],"multiple":0,"decisions":["Next"],"nextId":[90],"idItem":[]},</v>
      </c>
      <c r="O99" s="12" t="s">
        <v>1088</v>
      </c>
    </row>
    <row r="100" spans="1:15" x14ac:dyDescent="0.25">
      <c r="A100" s="12">
        <v>1</v>
      </c>
      <c r="B100" s="12">
        <f t="shared" si="11"/>
        <v>90</v>
      </c>
      <c r="C100" s="14" t="s">
        <v>646</v>
      </c>
      <c r="D100" s="14" t="s">
        <v>81</v>
      </c>
      <c r="E100" s="14" t="s">
        <v>763</v>
      </c>
      <c r="F100" s="12" t="s">
        <v>650</v>
      </c>
      <c r="G100" s="12" t="s">
        <v>664</v>
      </c>
      <c r="I100" s="12">
        <v>0</v>
      </c>
      <c r="J100" s="12" t="s">
        <v>325</v>
      </c>
      <c r="K100" s="12">
        <f t="shared" si="10"/>
        <v>91</v>
      </c>
      <c r="M100" s="12" t="str">
        <f t="shared" si="8"/>
        <v>{"id":90,"charName":"ME","text":"Oh, Nana. I love everything you do.","pathCharacter":"/Char/sprite nana pronto 1.png","pathScene":"/background/esbocoQuarto.png","songs":[],"multiple":0,"decisions":["Next"],"nextId":[91],"idItem":[]},</v>
      </c>
      <c r="N100" s="12" t="str">
        <f t="shared" si="9"/>
        <v>{"id":90,"charName":"ME","text":"Oh, Nana. Eu adoro tudo que você faz.","pathCharacter":"/Char/sprite nana pronto 1.png","pathScene":"/background/esbocoQuarto.png","songs":[],"multiple":0,"decisions":["Next"],"nextId":[91],"idItem":[]},</v>
      </c>
      <c r="O100" s="12" t="s">
        <v>1089</v>
      </c>
    </row>
    <row r="101" spans="1:15" x14ac:dyDescent="0.25">
      <c r="A101" s="12">
        <v>1</v>
      </c>
      <c r="B101" s="12">
        <f t="shared" si="11"/>
        <v>91</v>
      </c>
      <c r="C101" s="14" t="s">
        <v>65</v>
      </c>
      <c r="D101" s="14" t="s">
        <v>82</v>
      </c>
      <c r="E101" s="14" t="s">
        <v>764</v>
      </c>
      <c r="F101" s="12" t="s">
        <v>650</v>
      </c>
      <c r="G101" s="12" t="s">
        <v>664</v>
      </c>
      <c r="I101" s="12">
        <v>0</v>
      </c>
      <c r="J101" s="12" t="s">
        <v>325</v>
      </c>
      <c r="K101" s="12">
        <f t="shared" si="10"/>
        <v>92</v>
      </c>
      <c r="M101" s="12" t="str">
        <f t="shared" si="8"/>
        <v>{"id":91,"charName":"NANA","text":"Why do you have to make me cry? I am an old woman!","pathCharacter":"/Char/sprite nana pronto 1.png","pathScene":"/background/esbocoQuarto.png","songs":[],"multiple":0,"decisions":["Next"],"nextId":[92],"idItem":[]},</v>
      </c>
      <c r="N101" s="12" t="str">
        <f t="shared" si="9"/>
        <v>{"id":91,"charName":"NANA","text":"Por que você tem que me fazer chorar? Eu sou uma velha mulher!","pathCharacter":"/Char/sprite nana pronto 1.png","pathScene":"/background/esbocoQuarto.png","songs":[],"multiple":0,"decisions":["Next"],"nextId":[92],"idItem":[]},</v>
      </c>
      <c r="O101" s="12" t="s">
        <v>1090</v>
      </c>
    </row>
    <row r="102" spans="1:15" x14ac:dyDescent="0.25">
      <c r="A102" s="12">
        <v>1</v>
      </c>
      <c r="B102" s="12">
        <f t="shared" si="11"/>
        <v>92</v>
      </c>
      <c r="C102" s="14" t="s">
        <v>646</v>
      </c>
      <c r="D102" s="14" t="s">
        <v>83</v>
      </c>
      <c r="E102" s="14" t="s">
        <v>765</v>
      </c>
      <c r="F102" s="12" t="s">
        <v>650</v>
      </c>
      <c r="G102" s="12" t="s">
        <v>664</v>
      </c>
      <c r="I102" s="12">
        <v>0</v>
      </c>
      <c r="J102" s="12" t="s">
        <v>325</v>
      </c>
      <c r="K102" s="12">
        <f t="shared" si="10"/>
        <v>93</v>
      </c>
      <c r="M102" s="12" t="str">
        <f t="shared" si="8"/>
        <v>{"id":92,"charName":"ME","text":"Yeah, sure. Only when it suits you.","pathCharacter":"/Char/sprite nana pronto 1.png","pathScene":"/background/esbocoQuarto.png","songs":[],"multiple":0,"decisions":["Next"],"nextId":[93],"idItem":[]},</v>
      </c>
      <c r="N102" s="12" t="str">
        <f t="shared" si="9"/>
        <v>{"id":92,"charName":"ME","text":"Yeah, claro. Apenas quando lhe é conveniente.","pathCharacter":"/Char/sprite nana pronto 1.png","pathScene":"/background/esbocoQuarto.png","songs":[],"multiple":0,"decisions":["Next"],"nextId":[93],"idItem":[]},</v>
      </c>
      <c r="O102" s="12" t="s">
        <v>1091</v>
      </c>
    </row>
    <row r="103" spans="1:15" x14ac:dyDescent="0.25">
      <c r="A103" s="12">
        <v>1</v>
      </c>
      <c r="B103" s="12">
        <f t="shared" si="11"/>
        <v>93</v>
      </c>
      <c r="C103" s="14" t="s">
        <v>65</v>
      </c>
      <c r="D103" s="14" t="s">
        <v>84</v>
      </c>
      <c r="E103" s="14" t="s">
        <v>766</v>
      </c>
      <c r="F103" s="12" t="s">
        <v>650</v>
      </c>
      <c r="G103" s="12" t="s">
        <v>664</v>
      </c>
      <c r="I103" s="12">
        <v>0</v>
      </c>
      <c r="J103" s="12" t="s">
        <v>325</v>
      </c>
      <c r="K103" s="12">
        <f t="shared" si="10"/>
        <v>94</v>
      </c>
      <c r="M103" s="12" t="str">
        <f t="shared" si="8"/>
        <v>{"id":93,"charName":"NANA","text":"Oh heavens, is that the time? I’d love to reprimand you on that last comment, but I ought to go before it gets dark, honey.","pathCharacter":"/Char/sprite nana pronto 1.png","pathScene":"/background/esbocoQuarto.png","songs":[],"multiple":0,"decisions":["Next"],"nextId":[94],"idItem":[]},</v>
      </c>
      <c r="N103" s="12" t="str">
        <f t="shared" si="9"/>
        <v>{"id":93,"charName":"NANA","text":"Oh céus, essa é a hora?  Eu adoraria repreende-lo nesse último comentário, mas devo ir antes de ficar escuro, querida.","pathCharacter":"/Char/sprite nana pronto 1.png","pathScene":"/background/esbocoQuarto.png","songs":[],"multiple":0,"decisions":["Next"],"nextId":[94],"idItem":[]},</v>
      </c>
      <c r="O103" s="12" t="s">
        <v>1092</v>
      </c>
    </row>
    <row r="104" spans="1:15" x14ac:dyDescent="0.25">
      <c r="A104" s="12">
        <v>1</v>
      </c>
      <c r="B104" s="12">
        <f t="shared" si="11"/>
        <v>94</v>
      </c>
      <c r="C104" s="14" t="s">
        <v>65</v>
      </c>
      <c r="D104" s="14" t="s">
        <v>85</v>
      </c>
      <c r="E104" s="14" t="s">
        <v>767</v>
      </c>
      <c r="F104" s="12" t="s">
        <v>650</v>
      </c>
      <c r="G104" s="12" t="s">
        <v>664</v>
      </c>
      <c r="I104" s="12">
        <v>0</v>
      </c>
      <c r="J104" s="12" t="s">
        <v>325</v>
      </c>
      <c r="K104" s="12">
        <f t="shared" si="10"/>
        <v>95</v>
      </c>
      <c r="M104" s="12" t="str">
        <f t="shared" si="8"/>
        <v>{"id":94,"charName":"NANA","text":"I hope you’ll pay me a visit soon. I can cook you proper food if you do! And I’ll be expecting your calls many, many times.","pathCharacter":"/Char/sprite nana pronto 1.png","pathScene":"/background/esbocoQuarto.png","songs":[],"multiple":0,"decisions":["Next"],"nextId":[95],"idItem":[]},</v>
      </c>
      <c r="N104" s="12" t="str">
        <f t="shared" si="9"/>
        <v>{"id":94,"charName":"NANA","text":"Eu espero que você me faça uma visita em breve. Eu posso cozinhar uma comida aprorpriada se você for lá em casa! E eu vou está esperando suas ligações muitas muitas vezes.","pathCharacter":"/Char/sprite nana pronto 1.png","pathScene":"/background/esbocoQuarto.png","songs":[],"multiple":0,"decisions":["Next"],"nextId":[95],"idItem":[]},</v>
      </c>
      <c r="O104" s="12" t="s">
        <v>1093</v>
      </c>
    </row>
    <row r="105" spans="1:15" x14ac:dyDescent="0.25">
      <c r="A105" s="12">
        <v>1</v>
      </c>
      <c r="B105" s="12">
        <f t="shared" si="11"/>
        <v>95</v>
      </c>
      <c r="C105" s="14" t="s">
        <v>65</v>
      </c>
      <c r="D105" s="14" t="s">
        <v>86</v>
      </c>
      <c r="E105" s="14" t="s">
        <v>768</v>
      </c>
      <c r="F105" s="12" t="s">
        <v>650</v>
      </c>
      <c r="G105" s="12" t="s">
        <v>664</v>
      </c>
      <c r="I105" s="12">
        <v>0</v>
      </c>
      <c r="J105" s="12" t="s">
        <v>325</v>
      </c>
      <c r="K105" s="12">
        <f t="shared" si="10"/>
        <v>96</v>
      </c>
      <c r="M105" s="12" t="str">
        <f t="shared" si="8"/>
        <v>{"id":95,"charName":"NANA","text":"Take care, dear.","pathCharacter":"/Char/sprite nana pronto 1.png","pathScene":"/background/esbocoQuarto.png","songs":[],"multiple":0,"decisions":["Next"],"nextId":[96],"idItem":[]},</v>
      </c>
      <c r="N105" s="12" t="str">
        <f t="shared" si="9"/>
        <v>{"id":95,"charName":"NANA","text":"Se cuida, amor.","pathCharacter":"/Char/sprite nana pronto 1.png","pathScene":"/background/esbocoQuarto.png","songs":[],"multiple":0,"decisions":["Next"],"nextId":[96],"idItem":[]},</v>
      </c>
      <c r="O105" s="12" t="s">
        <v>1094</v>
      </c>
    </row>
    <row r="106" spans="1:15" x14ac:dyDescent="0.25">
      <c r="A106" s="12">
        <v>1</v>
      </c>
      <c r="B106" s="12">
        <f t="shared" si="11"/>
        <v>96</v>
      </c>
      <c r="C106" s="14" t="s">
        <v>646</v>
      </c>
      <c r="D106" s="14" t="s">
        <v>87</v>
      </c>
      <c r="E106" s="14" t="s">
        <v>769</v>
      </c>
      <c r="F106" s="12" t="s">
        <v>650</v>
      </c>
      <c r="G106" s="12" t="s">
        <v>664</v>
      </c>
      <c r="I106" s="12">
        <v>0</v>
      </c>
      <c r="J106" s="12" t="s">
        <v>325</v>
      </c>
      <c r="K106" s="12">
        <f t="shared" si="10"/>
        <v>97</v>
      </c>
      <c r="M106" s="12" t="str">
        <f t="shared" si="8"/>
        <v>{"id":96,"charName":"ME","text":"Even if I don’t, I know you will. Thanks, Nana!","pathCharacter":"/Char/sprite nana pronto 1.png","pathScene":"/background/esbocoQuarto.png","songs":[],"multiple":0,"decisions":["Next"],"nextId":[97],"idItem":[]},</v>
      </c>
      <c r="N106" s="12" t="str">
        <f t="shared" si="9"/>
        <v>{"id":96,"charName":"ME","text":"Mesmo se Eu não fizer isso, eu sei que você vai. Obrigado, Nana!","pathCharacter":"/Char/sprite nana pronto 1.png","pathScene":"/background/esbocoQuarto.png","songs":[],"multiple":0,"decisions":["Next"],"nextId":[97],"idItem":[]},</v>
      </c>
      <c r="O106" s="12" t="s">
        <v>1095</v>
      </c>
    </row>
    <row r="107" spans="1:15" x14ac:dyDescent="0.25">
      <c r="A107" s="12">
        <v>1</v>
      </c>
      <c r="B107" s="12">
        <f t="shared" si="11"/>
        <v>97</v>
      </c>
      <c r="D107" s="14" t="s">
        <v>88</v>
      </c>
      <c r="E107" s="14" t="s">
        <v>770</v>
      </c>
      <c r="F107" s="12" t="s">
        <v>323</v>
      </c>
      <c r="G107" s="12" t="s">
        <v>664</v>
      </c>
      <c r="H107" s="12">
        <v>3</v>
      </c>
      <c r="I107" s="12">
        <v>0</v>
      </c>
      <c r="J107" s="12" t="s">
        <v>325</v>
      </c>
      <c r="K107" s="12">
        <f>B148</f>
        <v>128</v>
      </c>
      <c r="L107" s="12" t="s">
        <v>655</v>
      </c>
      <c r="M107" s="12" t="str">
        <f t="shared" si="8"/>
        <v>{"id":97,"charName":"","text":"&lt;DOOR CLOSING SOUND&gt;. NANA’s sprite disappears. ITEM UNLOCK.","pathCharacter":"/Char/black.png","pathScene":"/background/esbocoQuarto.png","songs":[3],"multiple":0,"decisions":["Next"],"nextId":[128],"idItem":["PLANT","ONESIE","PILLOW"]},</v>
      </c>
      <c r="N107" s="12" t="str">
        <f t="shared" si="9"/>
        <v>{"id":97,"charName":"","text":"&lt;SOM DA PORTA SE FECHANDO&gt;. Sprite da NANA desaparece. ITEM DESBLOQUIADO.","pathCharacter":"/Char/black.png","pathScene":"/background/esbocoQuarto.png","songs":[3],"multiple":0,"decisions":["Next"],"nextId":[128],"idItem":["PLANT","ONESIE","PILLOW"]},</v>
      </c>
      <c r="O107" s="12" t="s">
        <v>1096</v>
      </c>
    </row>
    <row r="108" spans="1:15" x14ac:dyDescent="0.25">
      <c r="B108" s="12">
        <f t="shared" si="11"/>
        <v>97</v>
      </c>
      <c r="J108" s="12" t="s">
        <v>325</v>
      </c>
    </row>
    <row r="109" spans="1:15" x14ac:dyDescent="0.25">
      <c r="B109" s="12">
        <f t="shared" si="11"/>
        <v>97</v>
      </c>
      <c r="C109" s="13" t="s">
        <v>89</v>
      </c>
      <c r="E109" s="12" t="s">
        <v>771</v>
      </c>
      <c r="J109" s="12" t="s">
        <v>325</v>
      </c>
    </row>
    <row r="110" spans="1:15" x14ac:dyDescent="0.25">
      <c r="B110" s="12">
        <f t="shared" si="11"/>
        <v>97</v>
      </c>
      <c r="J110" s="12" t="s">
        <v>325</v>
      </c>
    </row>
    <row r="111" spans="1:15" x14ac:dyDescent="0.25">
      <c r="B111" s="12">
        <f t="shared" si="11"/>
        <v>97</v>
      </c>
      <c r="J111" s="12" t="s">
        <v>325</v>
      </c>
    </row>
    <row r="112" spans="1:15" x14ac:dyDescent="0.25">
      <c r="A112" s="12">
        <v>1</v>
      </c>
      <c r="B112" s="12">
        <f t="shared" si="11"/>
        <v>98</v>
      </c>
      <c r="C112" s="14" t="s">
        <v>646</v>
      </c>
      <c r="D112" s="14" t="s">
        <v>90</v>
      </c>
      <c r="E112" s="14" t="s">
        <v>772</v>
      </c>
      <c r="F112" s="12" t="s">
        <v>323</v>
      </c>
      <c r="G112" s="12" t="s">
        <v>324</v>
      </c>
      <c r="I112" s="12">
        <v>0</v>
      </c>
      <c r="J112" s="12" t="s">
        <v>325</v>
      </c>
      <c r="K112" s="12">
        <f t="shared" si="10"/>
        <v>99</v>
      </c>
      <c r="M112" s="12" t="str">
        <f t="shared" si="8"/>
        <v>{"id":98,"charName":"ME","text":"I wonder if Leela has some spare time to help? I guess I’ll try my luck! She lives right here, anyway.","pathCharacter":"/Char/black.png","pathScene":"/background/black.png","songs":[],"multiple":0,"decisions":["Next"],"nextId":[99],"idItem":[]},</v>
      </c>
      <c r="N112" s="12" t="str">
        <f t="shared" si="9"/>
        <v>{"id":98,"charName":"ME","text":"Eu espero se Leela tenha algum tempo de sobra para ajudar? Eu acho que vou tentar a minha sorte! Ela vive bem aqui em frente, de qualquer maneira.","pathCharacter":"/Char/black.png","pathScene":"/background/black.png","songs":[],"multiple":0,"decisions":["Next"],"nextId":[99],"idItem":[]},</v>
      </c>
      <c r="O112" s="12" t="s">
        <v>1097</v>
      </c>
    </row>
    <row r="113" spans="1:15" x14ac:dyDescent="0.25">
      <c r="A113" s="12">
        <v>1</v>
      </c>
      <c r="B113" s="12">
        <f t="shared" si="11"/>
        <v>99</v>
      </c>
      <c r="D113" s="14" t="s">
        <v>91</v>
      </c>
      <c r="E113" s="14" t="s">
        <v>773</v>
      </c>
      <c r="F113" s="12" t="s">
        <v>323</v>
      </c>
      <c r="G113" s="12" t="s">
        <v>324</v>
      </c>
      <c r="H113" s="12">
        <v>2</v>
      </c>
      <c r="I113" s="12">
        <v>0</v>
      </c>
      <c r="J113" s="12" t="s">
        <v>325</v>
      </c>
      <c r="K113" s="12">
        <f t="shared" si="10"/>
        <v>100</v>
      </c>
      <c r="M113" s="12" t="str">
        <f t="shared" si="8"/>
        <v>{"id":99,"charName":"","text":"&lt;KNOCK ON DOOR&gt;. &lt;DOOR OPENS&gt;. LEELA’s sprite pops on screen.","pathCharacter":"/Char/black.png","pathScene":"/background/black.png","songs":[2],"multiple":0,"decisions":["Next"],"nextId":[100],"idItem":[]},</v>
      </c>
      <c r="N113" s="12" t="str">
        <f t="shared" si="9"/>
        <v>{"id":99,"charName":"","text":"&lt;BATIDAS NA PORTA&gt;. &lt;PORTA SE ABRINDO&gt;. Sprite da LEELA aparece na tela.","pathCharacter":"/Char/black.png","pathScene":"/background/black.png","songs":[2],"multiple":0,"decisions":["Next"],"nextId":[100],"idItem":[]},</v>
      </c>
      <c r="O113" s="12" t="s">
        <v>1098</v>
      </c>
    </row>
    <row r="114" spans="1:15" x14ac:dyDescent="0.25">
      <c r="A114" s="12">
        <v>1</v>
      </c>
      <c r="B114" s="12">
        <f t="shared" si="11"/>
        <v>100</v>
      </c>
      <c r="C114" s="14" t="s">
        <v>646</v>
      </c>
      <c r="D114" s="14" t="s">
        <v>92</v>
      </c>
      <c r="E114" s="14" t="s">
        <v>774</v>
      </c>
      <c r="F114" s="12" t="s">
        <v>648</v>
      </c>
      <c r="G114" s="12" t="s">
        <v>324</v>
      </c>
      <c r="I114" s="12">
        <v>0</v>
      </c>
      <c r="J114" s="12" t="s">
        <v>325</v>
      </c>
      <c r="K114" s="12">
        <f t="shared" si="10"/>
        <v>101</v>
      </c>
      <c r="M114" s="12" t="str">
        <f t="shared" si="8"/>
        <v>{"id":100,"charName":"ME","text":"Hey, Leela! Sorry to intrude, but I was wondering if you had some free time? I thought I had less boxes than I turned out to have… and now I’m kinda overwhelmed…","pathCharacter":"/Char/sprite leela pronto 1.png","pathScene":"/background/black.png","songs":[],"multiple":0,"decisions":["Next"],"nextId":[101],"idItem":[]},</v>
      </c>
      <c r="N114" s="12" t="str">
        <f t="shared" si="9"/>
        <v>{"id":100,"charName":"ME","text":"Ei, Leela! Desculpa o incomodo, mas eu estava pensando se você tem um tempo livre? Eu trouxe algumas caixas a mais do que eu pensava… e agora eu estou meio sobrecarregado…","pathCharacter":"/Char/sprite leela pronto 1.png","pathScene":"/background/black.png","songs":[],"multiple":0,"decisions":["Next"],"nextId":[101],"idItem":[]},</v>
      </c>
      <c r="O114" s="12" t="s">
        <v>1099</v>
      </c>
    </row>
    <row r="115" spans="1:15" x14ac:dyDescent="0.25">
      <c r="A115" s="12">
        <v>1</v>
      </c>
      <c r="B115" s="12">
        <f t="shared" si="11"/>
        <v>101</v>
      </c>
      <c r="C115" s="14" t="s">
        <v>646</v>
      </c>
      <c r="D115" s="14" t="s">
        <v>93</v>
      </c>
      <c r="E115" s="14" t="s">
        <v>775</v>
      </c>
      <c r="F115" s="12" t="s">
        <v>648</v>
      </c>
      <c r="G115" s="12" t="s">
        <v>324</v>
      </c>
      <c r="I115" s="12">
        <v>0</v>
      </c>
      <c r="J115" s="12" t="s">
        <v>325</v>
      </c>
      <c r="K115" s="12">
        <f t="shared" si="10"/>
        <v>102</v>
      </c>
      <c r="M115" s="12" t="str">
        <f t="shared" si="8"/>
        <v>{"id":101,"charName":"ME","text":"But it’s totally ok if you can’t right now! I will totally unders--","pathCharacter":"/Char/sprite leela pronto 1.png","pathScene":"/background/black.png","songs":[],"multiple":0,"decisions":["Next"],"nextId":[102],"idItem":[]},</v>
      </c>
      <c r="N115" s="12" t="str">
        <f t="shared" si="9"/>
        <v>{"id":101,"charName":"ME","text":"Mas está tudo bem se você não puder nesse exato momento! Eu realmente entendo--","pathCharacter":"/Char/sprite leela pronto 1.png","pathScene":"/background/black.png","songs":[],"multiple":0,"decisions":["Next"],"nextId":[102],"idItem":[]},</v>
      </c>
      <c r="O115" s="12" t="s">
        <v>1100</v>
      </c>
    </row>
    <row r="116" spans="1:15" x14ac:dyDescent="0.25">
      <c r="A116" s="12">
        <v>1</v>
      </c>
      <c r="B116" s="12">
        <f t="shared" si="11"/>
        <v>102</v>
      </c>
      <c r="C116" s="14" t="s">
        <v>11</v>
      </c>
      <c r="D116" s="14" t="s">
        <v>94</v>
      </c>
      <c r="E116" s="14" t="s">
        <v>776</v>
      </c>
      <c r="F116" s="12" t="s">
        <v>648</v>
      </c>
      <c r="G116" s="12" t="s">
        <v>324</v>
      </c>
      <c r="I116" s="12">
        <v>0</v>
      </c>
      <c r="J116" s="12" t="s">
        <v>325</v>
      </c>
      <c r="K116" s="12">
        <f t="shared" si="10"/>
        <v>103</v>
      </c>
      <c r="M116" s="12" t="str">
        <f t="shared" si="8"/>
        <v>{"id":102,"charName":"LEELA","text":"Hey, hey, sloooow down, hahaha. No need to be so uptight. I am cleaning my cat’s litter box, but I’ll be there in a sec. Leave the door open, I won’t be long.","pathCharacter":"/Char/sprite leela pronto 1.png","pathScene":"/background/black.png","songs":[],"multiple":0,"decisions":["Next"],"nextId":[103],"idItem":[]},</v>
      </c>
      <c r="N116" s="12" t="str">
        <f t="shared" si="9"/>
        <v>{"id":102,"charName":"LEELA","text":"Ei, ei, calmaaa ai, hahaha. Não precisa ficar tão tenso. Eu estou limpando a caixa de areia do meu gato, mas eu estárei lá em um segundo. Deixe a porta aberta, eu não vou demorar.","pathCharacter":"/Char/sprite leela pronto 1.png","pathScene":"/background/black.png","songs":[],"multiple":0,"decisions":["Next"],"nextId":[103],"idItem":[]},</v>
      </c>
      <c r="O116" s="12" t="s">
        <v>1101</v>
      </c>
    </row>
    <row r="117" spans="1:15" x14ac:dyDescent="0.25">
      <c r="A117" s="12">
        <v>1</v>
      </c>
      <c r="B117" s="12">
        <f t="shared" si="11"/>
        <v>103</v>
      </c>
      <c r="C117" s="14" t="s">
        <v>646</v>
      </c>
      <c r="D117" s="14" t="s">
        <v>95</v>
      </c>
      <c r="E117" s="14" t="s">
        <v>777</v>
      </c>
      <c r="F117" s="12" t="s">
        <v>648</v>
      </c>
      <c r="G117" s="12" t="s">
        <v>324</v>
      </c>
      <c r="I117" s="12">
        <v>0</v>
      </c>
      <c r="J117" s="12" t="s">
        <v>325</v>
      </c>
      <c r="K117" s="12">
        <f>B119</f>
        <v>104</v>
      </c>
      <c r="M117" s="12" t="str">
        <f t="shared" si="8"/>
        <v>{"id":103,"charName":"ME","text":"Oh my God, Leela! You’re the best neighbour, ever. Thank you so much!!","pathCharacter":"/Char/sprite leela pronto 1.png","pathScene":"/background/black.png","songs":[],"multiple":0,"decisions":["Next"],"nextId":[104],"idItem":[]},</v>
      </c>
      <c r="N117" s="12" t="str">
        <f t="shared" si="9"/>
        <v>{"id":103,"charName":"ME","text":"Oh meu Deus, Leela! Você é a melhor vizinha, sempre. Muito obrigado!!","pathCharacter":"/Char/sprite leela pronto 1.png","pathScene":"/background/black.png","songs":[],"multiple":0,"decisions":["Next"],"nextId":[104],"idItem":[]},</v>
      </c>
      <c r="O117" s="12" t="s">
        <v>1102</v>
      </c>
    </row>
    <row r="118" spans="1:15" x14ac:dyDescent="0.25">
      <c r="B118" s="12">
        <f t="shared" si="11"/>
        <v>103</v>
      </c>
      <c r="C118" s="14"/>
      <c r="J118" s="12" t="s">
        <v>325</v>
      </c>
    </row>
    <row r="119" spans="1:15" x14ac:dyDescent="0.25">
      <c r="A119" s="12">
        <v>1</v>
      </c>
      <c r="B119" s="12">
        <f t="shared" si="11"/>
        <v>104</v>
      </c>
      <c r="C119" s="14" t="s">
        <v>646</v>
      </c>
      <c r="D119" s="14" t="s">
        <v>96</v>
      </c>
      <c r="E119" s="14" t="s">
        <v>778</v>
      </c>
      <c r="F119" s="12" t="s">
        <v>323</v>
      </c>
      <c r="G119" s="12" t="s">
        <v>324</v>
      </c>
      <c r="I119" s="12">
        <v>0</v>
      </c>
      <c r="J119" s="12" t="s">
        <v>325</v>
      </c>
      <c r="K119" s="12">
        <f t="shared" si="10"/>
        <v>105</v>
      </c>
      <c r="M119" s="12" t="str">
        <f t="shared" si="8"/>
        <v>{"id":104,"charName":"ME","text":"Well, I better get started!","pathCharacter":"/Char/black.png","pathScene":"/background/black.png","songs":[],"multiple":0,"decisions":["Next"],"nextId":[105],"idItem":[]},</v>
      </c>
      <c r="N119" s="12" t="str">
        <f t="shared" si="9"/>
        <v>{"id":104,"charName":"ME","text":"Bem, É melhor eu ir começando!","pathCharacter":"/Char/black.png","pathScene":"/background/black.png","songs":[],"multiple":0,"decisions":["Next"],"nextId":[105],"idItem":[]},</v>
      </c>
      <c r="O119" s="12" t="s">
        <v>1103</v>
      </c>
    </row>
    <row r="120" spans="1:15" x14ac:dyDescent="0.25">
      <c r="A120" s="12">
        <v>1</v>
      </c>
      <c r="B120" s="12">
        <f t="shared" si="11"/>
        <v>105</v>
      </c>
      <c r="C120" s="12" t="s">
        <v>646</v>
      </c>
      <c r="D120" s="14" t="s">
        <v>97</v>
      </c>
      <c r="E120" s="14" t="s">
        <v>779</v>
      </c>
      <c r="F120" s="12" t="s">
        <v>323</v>
      </c>
      <c r="G120" s="12" t="s">
        <v>324</v>
      </c>
      <c r="I120" s="12">
        <v>0</v>
      </c>
      <c r="J120" s="12" t="s">
        <v>325</v>
      </c>
      <c r="K120" s="12">
        <f t="shared" si="10"/>
        <v>106</v>
      </c>
      <c r="M120" s="12" t="str">
        <f t="shared" si="8"/>
        <v>{"id":105,"charName":"ME","text":"I wonder if all the neighbours are amazing like Leela. ","pathCharacter":"/Char/black.png","pathScene":"/background/black.png","songs":[],"multiple":0,"decisions":["Next"],"nextId":[106],"idItem":[]},</v>
      </c>
      <c r="N120" s="12" t="str">
        <f t="shared" si="9"/>
        <v>{"id":105,"charName":"ME","text":"Eu espero se todos os vizinhos são maravilhosos como Leela.","pathCharacter":"/Char/black.png","pathScene":"/background/black.png","songs":[],"multiple":0,"decisions":["Next"],"nextId":[106],"idItem":[]},</v>
      </c>
      <c r="O120" s="12" t="s">
        <v>1104</v>
      </c>
    </row>
    <row r="121" spans="1:15" x14ac:dyDescent="0.25">
      <c r="A121" s="12">
        <v>1</v>
      </c>
      <c r="B121" s="12">
        <f t="shared" si="11"/>
        <v>106</v>
      </c>
      <c r="C121" s="12" t="s">
        <v>646</v>
      </c>
      <c r="D121" s="14" t="s">
        <v>98</v>
      </c>
      <c r="E121" s="14" t="s">
        <v>780</v>
      </c>
      <c r="F121" s="12" t="s">
        <v>323</v>
      </c>
      <c r="G121" s="12" t="s">
        <v>324</v>
      </c>
      <c r="I121" s="12">
        <v>0</v>
      </c>
      <c r="J121" s="12" t="s">
        <v>325</v>
      </c>
      <c r="K121" s="12">
        <f t="shared" si="10"/>
        <v>107</v>
      </c>
      <c r="M121" s="12" t="str">
        <f t="shared" si="8"/>
        <v>{"id":106,"charName":"ME","text":"When I thought of moving out, I never stopped to think about neighbours… this turned out to be a really nice surprise.","pathCharacter":"/Char/black.png","pathScene":"/background/black.png","songs":[],"multiple":0,"decisions":["Next"],"nextId":[107],"idItem":[]},</v>
      </c>
      <c r="N121" s="12" t="str">
        <f t="shared" si="9"/>
        <v>{"id":106,"charName":"ME","text":"Quando eu pensei em me mudar, eu nunca parei para considerar sobre os vizinhos… isto tornou-se uma verdadeira agradavel supresa.","pathCharacter":"/Char/black.png","pathScene":"/background/black.png","songs":[],"multiple":0,"decisions":["Next"],"nextId":[107],"idItem":[]},</v>
      </c>
      <c r="O121" s="12" t="s">
        <v>1105</v>
      </c>
    </row>
    <row r="122" spans="1:15" x14ac:dyDescent="0.25">
      <c r="A122" s="12">
        <v>1</v>
      </c>
      <c r="B122" s="12">
        <f t="shared" ref="B122:B148" si="12">B121+A122</f>
        <v>107</v>
      </c>
      <c r="C122" s="12" t="s">
        <v>646</v>
      </c>
      <c r="D122" s="14" t="s">
        <v>99</v>
      </c>
      <c r="E122" s="14" t="s">
        <v>781</v>
      </c>
      <c r="F122" s="12" t="s">
        <v>323</v>
      </c>
      <c r="G122" s="12" t="s">
        <v>324</v>
      </c>
      <c r="I122" s="12">
        <v>0</v>
      </c>
      <c r="J122" s="12" t="s">
        <v>325</v>
      </c>
      <c r="K122" s="12">
        <f t="shared" si="10"/>
        <v>108</v>
      </c>
      <c r="M122" s="12" t="str">
        <f t="shared" si="8"/>
        <v>{"id":107,"charName":"ME","text":"This does make the process of moving here much happier than I thought it would be.","pathCharacter":"/Char/black.png","pathScene":"/background/black.png","songs":[],"multiple":0,"decisions":["Next"],"nextId":[108],"idItem":[]},</v>
      </c>
      <c r="N122" s="12" t="str">
        <f t="shared" si="9"/>
        <v>{"id":107,"charName":"ME","text":"Isso faz com que o processo de mudaça seja muito mais agradavel do que eu pensava que seria.","pathCharacter":"/Char/black.png","pathScene":"/background/black.png","songs":[],"multiple":0,"decisions":["Next"],"nextId":[108],"idItem":[]},</v>
      </c>
      <c r="O122" s="12" t="s">
        <v>1106</v>
      </c>
    </row>
    <row r="123" spans="1:15" x14ac:dyDescent="0.25">
      <c r="A123" s="12">
        <v>1</v>
      </c>
      <c r="B123" s="12">
        <f t="shared" si="12"/>
        <v>108</v>
      </c>
      <c r="D123" s="14" t="s">
        <v>100</v>
      </c>
      <c r="E123" s="14" t="s">
        <v>782</v>
      </c>
      <c r="F123" s="12" t="s">
        <v>323</v>
      </c>
      <c r="G123" s="12" t="s">
        <v>324</v>
      </c>
      <c r="H123" s="12">
        <v>2</v>
      </c>
      <c r="I123" s="12">
        <v>0</v>
      </c>
      <c r="J123" s="12" t="s">
        <v>325</v>
      </c>
      <c r="K123" s="12">
        <f t="shared" si="10"/>
        <v>109</v>
      </c>
      <c r="M123" s="12" t="str">
        <f t="shared" si="8"/>
        <v>{"id":108,"charName":"","text":"&lt;KNOCK ON DOOR&gt;. LEELA’s sprite pops on screen, behind the dialogue.","pathCharacter":"/Char/black.png","pathScene":"/background/black.png","songs":[2],"multiple":0,"decisions":["Next"],"nextId":[109],"idItem":[]},</v>
      </c>
      <c r="N123" s="12" t="str">
        <f t="shared" si="9"/>
        <v>{"id":108,"charName":"","text":"&lt;BATIDAS NA PORTA&gt;. Sprite da LEELA aparecer na tela, por trás do diálogo.","pathCharacter":"/Char/black.png","pathScene":"/background/black.png","songs":[2],"multiple":0,"decisions":["Next"],"nextId":[109],"idItem":[]},</v>
      </c>
      <c r="O123" s="12" t="s">
        <v>1107</v>
      </c>
    </row>
    <row r="124" spans="1:15" x14ac:dyDescent="0.25">
      <c r="A124" s="12">
        <v>1</v>
      </c>
      <c r="B124" s="12">
        <f t="shared" si="12"/>
        <v>109</v>
      </c>
      <c r="C124" s="14" t="s">
        <v>11</v>
      </c>
      <c r="D124" s="14" t="s">
        <v>101</v>
      </c>
      <c r="E124" s="14" t="s">
        <v>783</v>
      </c>
      <c r="F124" s="12" t="s">
        <v>648</v>
      </c>
      <c r="G124" s="12" t="s">
        <v>324</v>
      </c>
      <c r="I124" s="12">
        <v>0</v>
      </c>
      <c r="J124" s="12" t="s">
        <v>325</v>
      </c>
      <c r="K124" s="12">
        <f t="shared" si="10"/>
        <v>110</v>
      </c>
      <c r="M124" s="12" t="str">
        <f t="shared" ref="M124:M182" si="13">"{""id"":"&amp;B124&amp;",""charName"":"""&amp;C124&amp;""",""text"":"""&amp;D124&amp;""",""pathCharacter"":"""&amp;F124&amp;""",""pathScene"":"""&amp;G124&amp;""",""songs"":["&amp;H124&amp;"],""multiple"":"&amp;I124&amp;",""decisions"":["&amp;J124&amp;"],""nextId"":["&amp;K124&amp;"],""idItem"":["&amp;L124&amp;"]},"</f>
        <v>{"id":109,"charName":"LEELA","text":"I know I told you to leave the door open, but is it ok if I come in?","pathCharacter":"/Char/sprite leela pronto 1.png","pathScene":"/background/black.png","songs":[],"multiple":0,"decisions":["Next"],"nextId":[110],"idItem":[]},</v>
      </c>
      <c r="N124" s="12" t="str">
        <f t="shared" si="9"/>
        <v>{"id":109,"charName":"LEELA","text":"Eu sei que eu disse para você deixar a porta aberta, mas está tudo bem se eu ir entrando?","pathCharacter":"/Char/sprite leela pronto 1.png","pathScene":"/background/black.png","songs":[],"multiple":0,"decisions":["Next"],"nextId":[110],"idItem":[]},</v>
      </c>
      <c r="O124" s="12" t="s">
        <v>1108</v>
      </c>
    </row>
    <row r="125" spans="1:15" x14ac:dyDescent="0.25">
      <c r="A125" s="12">
        <v>1</v>
      </c>
      <c r="B125" s="12">
        <f t="shared" si="12"/>
        <v>110</v>
      </c>
      <c r="C125" s="14" t="s">
        <v>646</v>
      </c>
      <c r="D125" s="14" t="s">
        <v>102</v>
      </c>
      <c r="E125" s="14" t="s">
        <v>784</v>
      </c>
      <c r="F125" s="12" t="s">
        <v>648</v>
      </c>
      <c r="G125" s="12" t="s">
        <v>324</v>
      </c>
      <c r="I125" s="12">
        <v>0</v>
      </c>
      <c r="J125" s="12" t="s">
        <v>325</v>
      </c>
      <c r="K125" s="12">
        <f t="shared" si="10"/>
        <v>111</v>
      </c>
      <c r="M125" s="12" t="str">
        <f t="shared" si="13"/>
        <v>{"id":110,"charName":"ME","text":"Absolutely, Leela! Please come in!","pathCharacter":"/Char/sprite leela pronto 1.png","pathScene":"/background/black.png","songs":[],"multiple":0,"decisions":["Next"],"nextId":[111],"idItem":[]},</v>
      </c>
      <c r="N125" s="12" t="str">
        <f t="shared" si="9"/>
        <v>{"id":110,"charName":"ME","text":"Com certesa, Leela! Por favor entre!","pathCharacter":"/Char/sprite leela pronto 1.png","pathScene":"/background/black.png","songs":[],"multiple":0,"decisions":["Next"],"nextId":[111],"idItem":[]},</v>
      </c>
      <c r="O125" s="12" t="s">
        <v>1109</v>
      </c>
    </row>
    <row r="126" spans="1:15" x14ac:dyDescent="0.25">
      <c r="A126" s="12">
        <v>1</v>
      </c>
      <c r="B126" s="12">
        <f t="shared" si="12"/>
        <v>111</v>
      </c>
      <c r="C126" s="14" t="s">
        <v>11</v>
      </c>
      <c r="D126" s="14" t="s">
        <v>103</v>
      </c>
      <c r="E126" s="14" t="s">
        <v>785</v>
      </c>
      <c r="F126" s="12" t="s">
        <v>648</v>
      </c>
      <c r="G126" s="12" t="s">
        <v>324</v>
      </c>
      <c r="I126" s="12">
        <v>0</v>
      </c>
      <c r="J126" s="12" t="s">
        <v>325</v>
      </c>
      <c r="K126" s="12">
        <f t="shared" si="10"/>
        <v>112</v>
      </c>
      <c r="M126" s="12" t="str">
        <f t="shared" si="13"/>
        <v>{"id":111,"charName":"LEELA","text":"Well, it sure is empty here! But this is how it is, when you are moving in. It takes a little while, but you’ll soon be calling this your home.","pathCharacter":"/Char/sprite leela pronto 1.png","pathScene":"/background/black.png","songs":[],"multiple":0,"decisions":["Next"],"nextId":[112],"idItem":[]},</v>
      </c>
      <c r="N126" s="12" t="str">
        <f t="shared" si="9"/>
        <v>{"id":111,"charName":"LEELA","text":"Bem, está um pouco vazio aqui! Mas isto é como é, quando você se muda. Vai levar um tempo, mas você vai chamar esse lugar de lar muito em breve.","pathCharacter":"/Char/sprite leela pronto 1.png","pathScene":"/background/black.png","songs":[],"multiple":0,"decisions":["Next"],"nextId":[112],"idItem":[]},</v>
      </c>
      <c r="O126" s="12" t="s">
        <v>1110</v>
      </c>
    </row>
    <row r="127" spans="1:15" x14ac:dyDescent="0.25">
      <c r="A127" s="12">
        <v>1</v>
      </c>
      <c r="B127" s="12">
        <f t="shared" si="12"/>
        <v>112</v>
      </c>
      <c r="C127" s="14" t="s">
        <v>646</v>
      </c>
      <c r="D127" s="14" t="s">
        <v>104</v>
      </c>
      <c r="E127" s="14" t="s">
        <v>786</v>
      </c>
      <c r="F127" s="12" t="s">
        <v>648</v>
      </c>
      <c r="G127" s="12" t="s">
        <v>324</v>
      </c>
      <c r="I127" s="12">
        <v>0</v>
      </c>
      <c r="J127" s="12" t="s">
        <v>325</v>
      </c>
      <c r="K127" s="12">
        <f t="shared" si="10"/>
        <v>113</v>
      </c>
      <c r="M127" s="12" t="str">
        <f t="shared" si="13"/>
        <v>{"id":112,"charName":"ME","text":"Oh, I can’t wait for that day to come! But I guess I need to start unboxing if I want that to happen, hahaha.","pathCharacter":"/Char/sprite leela pronto 1.png","pathScene":"/background/black.png","songs":[],"multiple":0,"decisions":["Next"],"nextId":[113],"idItem":[]},</v>
      </c>
      <c r="N127" s="12" t="str">
        <f t="shared" si="9"/>
        <v>{"id":112,"charName":"ME","text":"Oh, Eu não posso esperar por esse dia chegar! Mas Eu acho que eu preciso começar a desempacotar se eu quiser que isso aconteça, hahaha.","pathCharacter":"/Char/sprite leela pronto 1.png","pathScene":"/background/black.png","songs":[],"multiple":0,"decisions":["Next"],"nextId":[113],"idItem":[]},</v>
      </c>
      <c r="O127" s="12" t="s">
        <v>1111</v>
      </c>
    </row>
    <row r="128" spans="1:15" x14ac:dyDescent="0.25">
      <c r="A128" s="12">
        <v>1</v>
      </c>
      <c r="B128" s="12">
        <f t="shared" si="12"/>
        <v>113</v>
      </c>
      <c r="C128" s="14" t="s">
        <v>11</v>
      </c>
      <c r="D128" s="14" t="s">
        <v>105</v>
      </c>
      <c r="E128" s="14" t="s">
        <v>787</v>
      </c>
      <c r="F128" s="12" t="s">
        <v>648</v>
      </c>
      <c r="G128" s="12" t="s">
        <v>324</v>
      </c>
      <c r="I128" s="12">
        <v>0</v>
      </c>
      <c r="J128" s="12" t="s">
        <v>325</v>
      </c>
      <c r="K128" s="12">
        <f t="shared" si="10"/>
        <v>114</v>
      </c>
      <c r="M128" s="12" t="str">
        <f t="shared" si="13"/>
        <v>{"id":113,"charName":"LEELA","text":"You are absolutely right. Well, shall we start then?","pathCharacter":"/Char/sprite leela pronto 1.png","pathScene":"/background/black.png","songs":[],"multiple":0,"decisions":["Next"],"nextId":[114],"idItem":[]},</v>
      </c>
      <c r="N128" s="12" t="str">
        <f t="shared" si="9"/>
        <v>{"id":113,"charName":"LEELA","text":"Você está com a absoluta razão. Então, vamos começar?","pathCharacter":"/Char/sprite leela pronto 1.png","pathScene":"/background/black.png","songs":[],"multiple":0,"decisions":["Next"],"nextId":[114],"idItem":[]},</v>
      </c>
      <c r="O128" s="12" t="s">
        <v>1112</v>
      </c>
    </row>
    <row r="129" spans="1:15" x14ac:dyDescent="0.25">
      <c r="A129" s="12">
        <v>1</v>
      </c>
      <c r="B129" s="12">
        <f t="shared" si="12"/>
        <v>114</v>
      </c>
      <c r="C129" s="14" t="s">
        <v>646</v>
      </c>
      <c r="D129" s="14" t="s">
        <v>106</v>
      </c>
      <c r="E129" s="14" t="s">
        <v>788</v>
      </c>
      <c r="F129" s="12" t="s">
        <v>648</v>
      </c>
      <c r="G129" s="12" t="s">
        <v>324</v>
      </c>
      <c r="I129" s="12">
        <v>0</v>
      </c>
      <c r="J129" s="12" t="s">
        <v>325</v>
      </c>
      <c r="K129" s="12">
        <f t="shared" si="10"/>
        <v>115</v>
      </c>
      <c r="M129" s="12" t="str">
        <f t="shared" si="13"/>
        <v>{"id":114,"charName":"ME","text":"Yes, Leela! Also… cats? Tell me more about it!","pathCharacter":"/Char/sprite leela pronto 1.png","pathScene":"/background/black.png","songs":[],"multiple":0,"decisions":["Next"],"nextId":[115],"idItem":[]},</v>
      </c>
      <c r="N129" s="12" t="str">
        <f t="shared" si="9"/>
        <v>{"id":114,"charName":"ME","text":"Sim, Leela! Assim… gatos? Me diga mais sobre isso!","pathCharacter":"/Char/sprite leela pronto 1.png","pathScene":"/background/black.png","songs":[],"multiple":0,"decisions":["Next"],"nextId":[115],"idItem":[]},</v>
      </c>
      <c r="O129" s="12" t="s">
        <v>1113</v>
      </c>
    </row>
    <row r="130" spans="1:15" x14ac:dyDescent="0.25">
      <c r="A130" s="12">
        <v>1</v>
      </c>
      <c r="B130" s="12">
        <f t="shared" si="12"/>
        <v>115</v>
      </c>
      <c r="C130" s="14" t="s">
        <v>11</v>
      </c>
      <c r="D130" s="14" t="s">
        <v>107</v>
      </c>
      <c r="E130" s="14" t="s">
        <v>789</v>
      </c>
      <c r="F130" s="12" t="s">
        <v>648</v>
      </c>
      <c r="G130" s="12" t="s">
        <v>324</v>
      </c>
      <c r="I130" s="12">
        <v>0</v>
      </c>
      <c r="J130" s="12" t="s">
        <v>325</v>
      </c>
      <c r="K130" s="12">
        <f t="shared" si="10"/>
        <v>116</v>
      </c>
      <c r="M130" s="12" t="str">
        <f t="shared" si="13"/>
        <v>{"id":115,"charName":"LEELA","text":"Well, telling you I’m crazy for cats would be an understatement…","pathCharacter":"/Char/sprite leela pronto 1.png","pathScene":"/background/black.png","songs":[],"multiple":0,"decisions":["Next"],"nextId":[116],"idItem":[]},</v>
      </c>
      <c r="N130" s="12" t="str">
        <f t="shared" si="9"/>
        <v>{"id":115,"charName":"LEELA","text":"Bem, dizer para você que eu sou malucas por gatinhos seria uma noção…","pathCharacter":"/Char/sprite leela pronto 1.png","pathScene":"/background/black.png","songs":[],"multiple":0,"decisions":["Next"],"nextId":[116],"idItem":[]},</v>
      </c>
      <c r="O130" s="12" t="s">
        <v>1114</v>
      </c>
    </row>
    <row r="131" spans="1:15" x14ac:dyDescent="0.25">
      <c r="A131" s="12">
        <v>1</v>
      </c>
      <c r="B131" s="12">
        <f t="shared" si="12"/>
        <v>116</v>
      </c>
      <c r="D131" s="14" t="s">
        <v>55</v>
      </c>
      <c r="E131" s="14" t="s">
        <v>790</v>
      </c>
      <c r="F131" s="12" t="s">
        <v>323</v>
      </c>
      <c r="G131" s="12" t="s">
        <v>324</v>
      </c>
      <c r="H131" s="12">
        <v>5</v>
      </c>
      <c r="I131" s="12">
        <v>0</v>
      </c>
      <c r="J131" s="12" t="s">
        <v>325</v>
      </c>
      <c r="K131" s="12">
        <f t="shared" si="10"/>
        <v>117</v>
      </c>
      <c r="M131" s="12" t="str">
        <f t="shared" si="13"/>
        <v>{"id":116,"charName":"","text":"About five seconds of &lt;MOVING FURNITURE NOISE&gt;.","pathCharacter":"/Char/black.png","pathScene":"/background/black.png","songs":[5],"multiple":0,"decisions":["Next"],"nextId":[117],"idItem":[]},</v>
      </c>
      <c r="N131" s="12" t="str">
        <f t="shared" ref="N131:N194" si="14">"{""id"":"&amp;B131&amp;",""charName"":"""&amp;C131&amp;""",""text"":"""&amp;E131&amp;""",""pathCharacter"":"""&amp;F131&amp;""",""pathScene"":"""&amp;G131&amp;""",""songs"":["&amp;H131&amp;"],""multiple"":"&amp;I131&amp;",""decisions"":["&amp;J131&amp;"],""nextId"":["&amp;K131&amp;"],""idItem"":["&amp;L131&amp;"]},"</f>
        <v>{"id":116,"charName":"","text":"Depois de 5 segundos &lt;BARULHO DE MOVEIS SENDO MOVIDOS&gt;.","pathCharacter":"/Char/black.png","pathScene":"/background/black.png","songs":[5],"multiple":0,"decisions":["Next"],"nextId":[117],"idItem":[]},</v>
      </c>
      <c r="O131" s="12" t="s">
        <v>1115</v>
      </c>
    </row>
    <row r="132" spans="1:15" x14ac:dyDescent="0.25">
      <c r="A132" s="12">
        <v>1</v>
      </c>
      <c r="B132" s="12">
        <f t="shared" si="12"/>
        <v>117</v>
      </c>
      <c r="C132" s="14" t="s">
        <v>11</v>
      </c>
      <c r="D132" s="14" t="s">
        <v>108</v>
      </c>
      <c r="E132" s="14" t="s">
        <v>791</v>
      </c>
      <c r="F132" s="12" t="s">
        <v>648</v>
      </c>
      <c r="G132" s="12" t="s">
        <v>664</v>
      </c>
      <c r="I132" s="12">
        <v>0</v>
      </c>
      <c r="J132" s="12" t="s">
        <v>325</v>
      </c>
      <c r="K132" s="12">
        <f t="shared" si="10"/>
        <v>118</v>
      </c>
      <c r="L132" s="12" t="s">
        <v>652</v>
      </c>
      <c r="M132" s="12" t="str">
        <f t="shared" si="13"/>
        <v>{"id":117,"charName":"LEELA","text":"And yeah, this was easy. Taking care of all the pets I rescue from the shelter is just a tad more difficult.","pathCharacter":"/Char/sprite leela pronto 1.png","pathScene":"/background/esbocoQuarto.png","songs":[],"multiple":0,"decisions":["Next"],"nextId":[118],"idItem":["BED"]},</v>
      </c>
      <c r="N132" s="12" t="str">
        <f t="shared" si="14"/>
        <v>{"id":117,"charName":"LEELA","text":"Yeah, desse modo é facíl. Tomando conta de todos os animais que eu resgato para um abrigo é um pouco mais dificil.","pathCharacter":"/Char/sprite leela pronto 1.png","pathScene":"/background/esbocoQuarto.png","songs":[],"multiple":0,"decisions":["Next"],"nextId":[118],"idItem":["BED"]},</v>
      </c>
      <c r="O132" s="12" t="s">
        <v>1116</v>
      </c>
    </row>
    <row r="133" spans="1:15" x14ac:dyDescent="0.25">
      <c r="A133" s="12">
        <v>1</v>
      </c>
      <c r="B133" s="12">
        <f t="shared" si="12"/>
        <v>118</v>
      </c>
      <c r="C133" s="14" t="s">
        <v>646</v>
      </c>
      <c r="D133" s="14" t="s">
        <v>109</v>
      </c>
      <c r="E133" s="14" t="s">
        <v>792</v>
      </c>
      <c r="F133" s="12" t="s">
        <v>648</v>
      </c>
      <c r="G133" s="12" t="s">
        <v>664</v>
      </c>
      <c r="I133" s="12">
        <v>0</v>
      </c>
      <c r="J133" s="12" t="s">
        <v>325</v>
      </c>
      <c r="K133" s="12">
        <f t="shared" si="10"/>
        <v>119</v>
      </c>
      <c r="M133" s="12" t="str">
        <f t="shared" si="13"/>
        <v>{"id":118,"charName":"ME","text":"Yeah, I bet. Sounds like a lot of work, but it must be nice to have someone to always keep you company.","pathCharacter":"/Char/sprite leela pronto 1.png","pathScene":"/background/esbocoQuarto.png","songs":[],"multiple":0,"decisions":["Next"],"nextId":[119],"idItem":[]},</v>
      </c>
      <c r="N133" s="12" t="str">
        <f t="shared" si="14"/>
        <v>{"id":118,"charName":"ME","text":"Yeah, eu aposto. Me parece ser muito trabalho, mas parece ser bem legal ter alguem para sempre te fazer compania.","pathCharacter":"/Char/sprite leela pronto 1.png","pathScene":"/background/esbocoQuarto.png","songs":[],"multiple":0,"decisions":["Next"],"nextId":[119],"idItem":[]},</v>
      </c>
      <c r="O133" s="12" t="s">
        <v>1117</v>
      </c>
    </row>
    <row r="134" spans="1:15" x14ac:dyDescent="0.25">
      <c r="A134" s="12">
        <v>1</v>
      </c>
      <c r="B134" s="12">
        <f t="shared" si="12"/>
        <v>119</v>
      </c>
      <c r="C134" s="14" t="s">
        <v>11</v>
      </c>
      <c r="D134" s="14" t="s">
        <v>110</v>
      </c>
      <c r="E134" s="14" t="s">
        <v>793</v>
      </c>
      <c r="F134" s="12" t="s">
        <v>648</v>
      </c>
      <c r="G134" s="12" t="s">
        <v>664</v>
      </c>
      <c r="I134" s="12">
        <v>0</v>
      </c>
      <c r="J134" s="12" t="s">
        <v>325</v>
      </c>
      <c r="K134" s="12">
        <f t="shared" si="10"/>
        <v>120</v>
      </c>
      <c r="M134" s="12" t="str">
        <f t="shared" si="13"/>
        <v>{"id":119,"charName":"LEELA","text":"It’s pretty great. I hope you’ll go to the shelter meet a new friend once you’ve settled down.","pathCharacter":"/Char/sprite leela pronto 1.png","pathScene":"/background/esbocoQuarto.png","songs":[],"multiple":0,"decisions":["Next"],"nextId":[120],"idItem":[]},</v>
      </c>
      <c r="N134" s="12" t="str">
        <f t="shared" si="14"/>
        <v>{"id":119,"charName":"LEELA","text":"É muito legal. Eu espero que você va ao abrigo econheça um novo amigo logo que você se estabelecer aqui.","pathCharacter":"/Char/sprite leela pronto 1.png","pathScene":"/background/esbocoQuarto.png","songs":[],"multiple":0,"decisions":["Next"],"nextId":[120],"idItem":[]},</v>
      </c>
      <c r="O134" s="12" t="s">
        <v>1118</v>
      </c>
    </row>
    <row r="135" spans="1:15" x14ac:dyDescent="0.25">
      <c r="A135" s="12">
        <v>1</v>
      </c>
      <c r="B135" s="12">
        <f t="shared" si="12"/>
        <v>120</v>
      </c>
      <c r="C135" s="14" t="s">
        <v>646</v>
      </c>
      <c r="D135" s="14" t="s">
        <v>111</v>
      </c>
      <c r="E135" s="14" t="s">
        <v>794</v>
      </c>
      <c r="F135" s="12" t="s">
        <v>648</v>
      </c>
      <c r="G135" s="12" t="s">
        <v>664</v>
      </c>
      <c r="I135" s="12">
        <v>0</v>
      </c>
      <c r="J135" s="12" t="s">
        <v>325</v>
      </c>
      <c r="K135" s="12">
        <f t="shared" si="10"/>
        <v>121</v>
      </c>
      <c r="M135" s="12" t="str">
        <f t="shared" si="13"/>
        <v>{"id":120,"charName":"ME","text":"That... sounds like a great idea.","pathCharacter":"/Char/sprite leela pronto 1.png","pathScene":"/background/esbocoQuarto.png","songs":[],"multiple":0,"decisions":["Next"],"nextId":[121],"idItem":[]},</v>
      </c>
      <c r="N135" s="12" t="str">
        <f t="shared" si="14"/>
        <v>{"id":120,"charName":"ME","text":"Isso… parece ser uma otima ideia.","pathCharacter":"/Char/sprite leela pronto 1.png","pathScene":"/background/esbocoQuarto.png","songs":[],"multiple":0,"decisions":["Next"],"nextId":[121],"idItem":[]},</v>
      </c>
      <c r="O135" s="12" t="s">
        <v>1119</v>
      </c>
    </row>
    <row r="136" spans="1:15" x14ac:dyDescent="0.25">
      <c r="A136" s="12">
        <v>1</v>
      </c>
      <c r="B136" s="12">
        <f t="shared" si="12"/>
        <v>121</v>
      </c>
      <c r="C136" s="14" t="s">
        <v>11</v>
      </c>
      <c r="D136" s="14" t="s">
        <v>112</v>
      </c>
      <c r="E136" s="14" t="s">
        <v>795</v>
      </c>
      <c r="F136" s="12" t="s">
        <v>648</v>
      </c>
      <c r="G136" s="12" t="s">
        <v>664</v>
      </c>
      <c r="I136" s="12">
        <v>0</v>
      </c>
      <c r="J136" s="12" t="s">
        <v>325</v>
      </c>
      <c r="K136" s="12">
        <f t="shared" si="10"/>
        <v>122</v>
      </c>
      <c r="M136" s="12" t="str">
        <f t="shared" si="13"/>
        <v>{"id":121,"charName":"LEELA","text":"Looks like our work is done here. I need to go back to feed the little creatures now, but if you need something else, I’m right next to you.","pathCharacter":"/Char/sprite leela pronto 1.png","pathScene":"/background/esbocoQuarto.png","songs":[],"multiple":0,"decisions":["Next"],"nextId":[122],"idItem":[]},</v>
      </c>
      <c r="N136" s="12" t="str">
        <f t="shared" si="14"/>
        <v>{"id":121,"charName":"LEELA","text":"Parece que nosso trabalho está pronto aqui. Eu preciso voltar para alimentar minhas pequenas criaturas agora, mas se você precisar de alguma coisa, eu estou bem bróximo de você.","pathCharacter":"/Char/sprite leela pronto 1.png","pathScene":"/background/esbocoQuarto.png","songs":[],"multiple":0,"decisions":["Next"],"nextId":[122],"idItem":[]},</v>
      </c>
      <c r="O136" s="12" t="s">
        <v>1120</v>
      </c>
    </row>
    <row r="137" spans="1:15" x14ac:dyDescent="0.25">
      <c r="A137" s="12">
        <v>1</v>
      </c>
      <c r="B137" s="12">
        <f t="shared" si="12"/>
        <v>122</v>
      </c>
      <c r="C137" s="14" t="s">
        <v>646</v>
      </c>
      <c r="D137" s="14" t="s">
        <v>113</v>
      </c>
      <c r="E137" s="14" t="s">
        <v>796</v>
      </c>
      <c r="F137" s="12" t="s">
        <v>648</v>
      </c>
      <c r="G137" s="12" t="s">
        <v>664</v>
      </c>
      <c r="I137" s="12">
        <v>0</v>
      </c>
      <c r="J137" s="12" t="s">
        <v>325</v>
      </c>
      <c r="K137" s="12">
        <f t="shared" si="10"/>
        <v>123</v>
      </c>
      <c r="M137" s="12" t="str">
        <f t="shared" si="13"/>
        <v>{"id":122,"charName":"ME","text":"Great! Thanks a lot for your generosity, Leela!","pathCharacter":"/Char/sprite leela pronto 1.png","pathScene":"/background/esbocoQuarto.png","songs":[],"multiple":0,"decisions":["Next"],"nextId":[123],"idItem":[]},</v>
      </c>
      <c r="N137" s="12" t="str">
        <f t="shared" si="14"/>
        <v>{"id":122,"charName":"ME","text":"Ótimo, Obrigado por sua generosidade, Leela!","pathCharacter":"/Char/sprite leela pronto 1.png","pathScene":"/background/esbocoQuarto.png","songs":[],"multiple":0,"decisions":["Next"],"nextId":[123],"idItem":[]},</v>
      </c>
      <c r="O137" s="12" t="s">
        <v>1121</v>
      </c>
    </row>
    <row r="138" spans="1:15" x14ac:dyDescent="0.25">
      <c r="A138" s="12">
        <v>1</v>
      </c>
      <c r="B138" s="12">
        <f t="shared" si="12"/>
        <v>123</v>
      </c>
      <c r="C138" s="14" t="s">
        <v>11</v>
      </c>
      <c r="D138" s="14" t="s">
        <v>114</v>
      </c>
      <c r="E138" s="14" t="s">
        <v>797</v>
      </c>
      <c r="F138" s="12" t="s">
        <v>648</v>
      </c>
      <c r="G138" s="12" t="s">
        <v>664</v>
      </c>
      <c r="I138" s="12">
        <v>0</v>
      </c>
      <c r="J138" s="12" t="s">
        <v>325</v>
      </c>
      <c r="K138" s="12">
        <f t="shared" si="10"/>
        <v>124</v>
      </c>
      <c r="M138" s="12" t="str">
        <f t="shared" si="13"/>
        <v>{"id":123,"charName":"LEELA","text":"Don’t worry about it!","pathCharacter":"/Char/sprite leela pronto 1.png","pathScene":"/background/esbocoQuarto.png","songs":[],"multiple":0,"decisions":["Next"],"nextId":[124],"idItem":[]},</v>
      </c>
      <c r="N138" s="12" t="str">
        <f t="shared" si="14"/>
        <v>{"id":123,"charName":"LEELA","text":"Não se preocupe com isso!","pathCharacter":"/Char/sprite leela pronto 1.png","pathScene":"/background/esbocoQuarto.png","songs":[],"multiple":0,"decisions":["Next"],"nextId":[124],"idItem":[]},</v>
      </c>
      <c r="O138" s="12" t="s">
        <v>1122</v>
      </c>
    </row>
    <row r="139" spans="1:15" x14ac:dyDescent="0.25">
      <c r="A139" s="12">
        <v>1</v>
      </c>
      <c r="B139" s="12">
        <f t="shared" si="12"/>
        <v>124</v>
      </c>
      <c r="C139" s="14" t="s">
        <v>11</v>
      </c>
      <c r="D139" s="14" t="s">
        <v>115</v>
      </c>
      <c r="E139" s="14" t="s">
        <v>798</v>
      </c>
      <c r="F139" s="12" t="s">
        <v>648</v>
      </c>
      <c r="G139" s="12" t="s">
        <v>664</v>
      </c>
      <c r="I139" s="12">
        <v>0</v>
      </c>
      <c r="J139" s="12" t="s">
        <v>325</v>
      </c>
      <c r="K139" s="12">
        <f t="shared" si="10"/>
        <v>125</v>
      </c>
      <c r="M139" s="12" t="str">
        <f t="shared" si="13"/>
        <v>{"id":124,"charName":"LEELA","text":"Oh, I almost forgot. When I heard somebody was moving in, I got a little something. A little housewarming gift. Hope you like it!","pathCharacter":"/Char/sprite leela pronto 1.png","pathScene":"/background/esbocoQuarto.png","songs":[],"multiple":0,"decisions":["Next"],"nextId":[125],"idItem":[]},</v>
      </c>
      <c r="N139" s="12" t="str">
        <f t="shared" si="14"/>
        <v>{"id":124,"charName":"LEELA","text":"Oh, Eu quase esqueci. Quando eu ouvi que alguem estava de mudança para o predio, eu comprei uma coisinha. Um pequeno presente de boas vindas. Espero que você goste!","pathCharacter":"/Char/sprite leela pronto 1.png","pathScene":"/background/esbocoQuarto.png","songs":[],"multiple":0,"decisions":["Next"],"nextId":[125],"idItem":[]},</v>
      </c>
      <c r="O139" s="12" t="s">
        <v>1123</v>
      </c>
    </row>
    <row r="140" spans="1:15" x14ac:dyDescent="0.25">
      <c r="A140" s="12">
        <v>1</v>
      </c>
      <c r="B140" s="12">
        <f t="shared" si="12"/>
        <v>125</v>
      </c>
      <c r="C140" s="14" t="s">
        <v>646</v>
      </c>
      <c r="D140" s="14" t="s">
        <v>116</v>
      </c>
      <c r="E140" s="14" t="s">
        <v>799</v>
      </c>
      <c r="F140" s="12" t="s">
        <v>648</v>
      </c>
      <c r="G140" s="12" t="s">
        <v>664</v>
      </c>
      <c r="I140" s="12">
        <v>0</v>
      </c>
      <c r="J140" s="12" t="s">
        <v>325</v>
      </c>
      <c r="K140" s="12">
        <f t="shared" si="10"/>
        <v>126</v>
      </c>
      <c r="M140" s="12" t="str">
        <f t="shared" si="13"/>
        <v>{"id":125,"charName":"ME","text":"Of course, Leela! Thanks so much! I’ll be sure to get you something as soon as I can!","pathCharacter":"/Char/sprite leela pronto 1.png","pathScene":"/background/esbocoQuarto.png","songs":[],"multiple":0,"decisions":["Next"],"nextId":[126],"idItem":[]},</v>
      </c>
      <c r="N140" s="12" t="str">
        <f t="shared" si="14"/>
        <v>{"id":125,"charName":"ME","text":"Claro, Leela! Muito Obrigado! Eu vou te dar alguma coisa assim que eu puder!","pathCharacter":"/Char/sprite leela pronto 1.png","pathScene":"/background/esbocoQuarto.png","songs":[],"multiple":0,"decisions":["Next"],"nextId":[126],"idItem":[]},</v>
      </c>
      <c r="O140" s="12" t="s">
        <v>1124</v>
      </c>
    </row>
    <row r="141" spans="1:15" x14ac:dyDescent="0.25">
      <c r="A141" s="12">
        <v>1</v>
      </c>
      <c r="B141" s="12">
        <f t="shared" si="12"/>
        <v>126</v>
      </c>
      <c r="C141" s="14" t="s">
        <v>11</v>
      </c>
      <c r="D141" s="14" t="s">
        <v>117</v>
      </c>
      <c r="E141" s="14" t="s">
        <v>800</v>
      </c>
      <c r="F141" s="12" t="s">
        <v>648</v>
      </c>
      <c r="G141" s="12" t="s">
        <v>664</v>
      </c>
      <c r="I141" s="12">
        <v>0</v>
      </c>
      <c r="J141" s="12" t="s">
        <v>325</v>
      </c>
      <c r="K141" s="12">
        <f t="shared" si="10"/>
        <v>127</v>
      </c>
      <c r="M141" s="12" t="str">
        <f t="shared" si="13"/>
        <v>{"id":126,"charName":"LEELA","text":"That’d be lovely! Have a good night!","pathCharacter":"/Char/sprite leela pronto 1.png","pathScene":"/background/esbocoQuarto.png","songs":[],"multiple":0,"decisions":["Next"],"nextId":[127],"idItem":[]},</v>
      </c>
      <c r="N141" s="12" t="str">
        <f t="shared" si="14"/>
        <v>{"id":126,"charName":"LEELA","text":"Isso seria adoravel! Tenha uma boa noite!","pathCharacter":"/Char/sprite leela pronto 1.png","pathScene":"/background/esbocoQuarto.png","songs":[],"multiple":0,"decisions":["Next"],"nextId":[127],"idItem":[]},</v>
      </c>
      <c r="O141" s="12" t="s">
        <v>1125</v>
      </c>
    </row>
    <row r="142" spans="1:15" x14ac:dyDescent="0.25">
      <c r="A142" s="12">
        <v>1</v>
      </c>
      <c r="B142" s="12">
        <f t="shared" si="12"/>
        <v>127</v>
      </c>
      <c r="D142" s="14" t="s">
        <v>118</v>
      </c>
      <c r="E142" s="14" t="s">
        <v>801</v>
      </c>
      <c r="F142" s="12" t="s">
        <v>323</v>
      </c>
      <c r="G142" s="12" t="s">
        <v>664</v>
      </c>
      <c r="H142" s="12">
        <v>3</v>
      </c>
      <c r="I142" s="12">
        <v>0</v>
      </c>
      <c r="J142" s="12" t="s">
        <v>325</v>
      </c>
      <c r="K142" s="12">
        <f>B148</f>
        <v>128</v>
      </c>
      <c r="L142" s="12" t="s">
        <v>656</v>
      </c>
      <c r="M142" s="12" t="str">
        <f t="shared" si="13"/>
        <v>{"id":127,"charName":"","text":"&lt;DOOR CLOSING SOUND&gt;. LEELA’s sprite disappears. ITEM UNLOCK.","pathCharacter":"/Char/black.png","pathScene":"/background/esbocoQuarto.png","songs":[3],"multiple":0,"decisions":["Next"],"nextId":[128],"idItem":["STATUATE","HATSTAND","CATDOG"]},</v>
      </c>
      <c r="N142" s="12" t="str">
        <f t="shared" si="14"/>
        <v>{"id":127,"charName":"","text":"&lt;SOM DA PORTA FECHANDO&gt;. Sprite da LEELA desaparece. ITEM DESBLOQUEADO.","pathCharacter":"/Char/black.png","pathScene":"/background/esbocoQuarto.png","songs":[3],"multiple":0,"decisions":["Next"],"nextId":[128],"idItem":["STATUATE","HATSTAND","CATDOG"]},</v>
      </c>
      <c r="O142" s="12" t="s">
        <v>1126</v>
      </c>
    </row>
    <row r="143" spans="1:15" x14ac:dyDescent="0.25">
      <c r="B143" s="12">
        <f t="shared" si="12"/>
        <v>127</v>
      </c>
      <c r="J143" s="12" t="s">
        <v>325</v>
      </c>
    </row>
    <row r="144" spans="1:15" x14ac:dyDescent="0.25">
      <c r="B144" s="12">
        <f t="shared" si="12"/>
        <v>127</v>
      </c>
      <c r="J144" s="12" t="s">
        <v>325</v>
      </c>
    </row>
    <row r="145" spans="1:15" x14ac:dyDescent="0.25">
      <c r="B145" s="12">
        <f t="shared" si="12"/>
        <v>127</v>
      </c>
      <c r="C145" s="13" t="s">
        <v>119</v>
      </c>
      <c r="E145" s="12" t="s">
        <v>802</v>
      </c>
      <c r="J145" s="12" t="s">
        <v>325</v>
      </c>
    </row>
    <row r="146" spans="1:15" x14ac:dyDescent="0.25">
      <c r="B146" s="12">
        <f t="shared" si="12"/>
        <v>127</v>
      </c>
      <c r="J146" s="12" t="s">
        <v>325</v>
      </c>
    </row>
    <row r="147" spans="1:15" x14ac:dyDescent="0.25">
      <c r="B147" s="12">
        <f t="shared" si="12"/>
        <v>127</v>
      </c>
      <c r="J147" s="12" t="s">
        <v>325</v>
      </c>
    </row>
    <row r="148" spans="1:15" x14ac:dyDescent="0.25">
      <c r="A148" s="12">
        <v>1</v>
      </c>
      <c r="B148" s="12">
        <f t="shared" si="12"/>
        <v>128</v>
      </c>
      <c r="C148" s="14" t="s">
        <v>646</v>
      </c>
      <c r="D148" s="14" t="s">
        <v>120</v>
      </c>
      <c r="E148" s="14" t="s">
        <v>803</v>
      </c>
      <c r="F148" s="12" t="s">
        <v>323</v>
      </c>
      <c r="G148" s="12" t="s">
        <v>664</v>
      </c>
      <c r="I148" s="12">
        <v>0</v>
      </c>
      <c r="J148" s="12" t="s">
        <v>325</v>
      </c>
      <c r="K148" s="12">
        <f>B153</f>
        <v>129</v>
      </c>
      <c r="M148" s="12" t="str">
        <f t="shared" si="13"/>
        <v>{"id":128,"charName":"ME","text":"Wow, today was tough, but we managed to do so much!!! I can’t wait to drop dead on my bed. There’s more to do tomorrow.","pathCharacter":"/Char/black.png","pathScene":"/background/esbocoQuarto.png","songs":[],"multiple":0,"decisions":["Next"],"nextId":[129],"idItem":[]},</v>
      </c>
      <c r="N148" s="12" t="str">
        <f t="shared" si="14"/>
        <v>{"id":128,"charName":"ME","text":"Wow, Hoje foi uma canseira, mas nós conseguimos fazer tanto!!! Eu mal posso esperar para cair na minha cama. Ainda tem muito mais o que fazer amanhã.","pathCharacter":"/Char/black.png","pathScene":"/background/esbocoQuarto.png","songs":[],"multiple":0,"decisions":["Next"],"nextId":[129],"idItem":[]},</v>
      </c>
      <c r="O148" s="12" t="s">
        <v>1127</v>
      </c>
    </row>
    <row r="149" spans="1:15" x14ac:dyDescent="0.25">
      <c r="B149" s="12">
        <f t="shared" ref="B149:B212" si="15">B148+A149</f>
        <v>128</v>
      </c>
      <c r="D149" s="14"/>
      <c r="E149" s="14"/>
      <c r="J149" s="12" t="s">
        <v>325</v>
      </c>
    </row>
    <row r="150" spans="1:15" x14ac:dyDescent="0.25">
      <c r="B150" s="12">
        <f t="shared" si="15"/>
        <v>128</v>
      </c>
      <c r="J150" s="12" t="s">
        <v>325</v>
      </c>
    </row>
    <row r="151" spans="1:15" x14ac:dyDescent="0.25">
      <c r="B151" s="12">
        <f t="shared" si="15"/>
        <v>128</v>
      </c>
      <c r="C151" s="13" t="s">
        <v>0</v>
      </c>
      <c r="E151" s="12" t="s">
        <v>804</v>
      </c>
      <c r="J151" s="12" t="s">
        <v>325</v>
      </c>
    </row>
    <row r="152" spans="1:15" x14ac:dyDescent="0.25">
      <c r="B152" s="12">
        <f t="shared" si="15"/>
        <v>128</v>
      </c>
      <c r="J152" s="12" t="s">
        <v>325</v>
      </c>
    </row>
    <row r="153" spans="1:15" x14ac:dyDescent="0.25">
      <c r="A153" s="12">
        <v>1</v>
      </c>
      <c r="B153" s="12">
        <f t="shared" si="15"/>
        <v>129</v>
      </c>
      <c r="C153" s="14" t="s">
        <v>646</v>
      </c>
      <c r="D153" s="14" t="s">
        <v>122</v>
      </c>
      <c r="E153" s="14" t="s">
        <v>805</v>
      </c>
      <c r="F153" s="12" t="s">
        <v>323</v>
      </c>
      <c r="G153" s="12" t="s">
        <v>324</v>
      </c>
      <c r="I153" s="12">
        <v>0</v>
      </c>
      <c r="J153" s="12" t="s">
        <v>325</v>
      </c>
      <c r="K153" s="12">
        <f t="shared" ref="K153:K204" si="16">B154</f>
        <v>130</v>
      </c>
      <c r="M153" s="12" t="str">
        <f t="shared" si="13"/>
        <v>{"id":129,"charName":"ME","text":"Having people help me was nice. It really made me feel like they were putting pieces of them into my house. Pieces that I love having around me.","pathCharacter":"/Char/black.png","pathScene":"/background/black.png","songs":[],"multiple":0,"decisions":["Next"],"nextId":[130],"idItem":[]},</v>
      </c>
      <c r="N153" s="12" t="str">
        <f t="shared" si="14"/>
        <v>{"id":129,"charName":"ME","text":"Ter pessoas me ajudando foi muito legal. Realmente me fez sentir como se eles estivessem colocando pedaços deles dentro da minha casa. Pedaços que amo ter perto de mim.","pathCharacter":"/Char/black.png","pathScene":"/background/black.png","songs":[],"multiple":0,"decisions":["Next"],"nextId":[130],"idItem":[]},</v>
      </c>
      <c r="O153" s="12" t="s">
        <v>1128</v>
      </c>
    </row>
    <row r="154" spans="1:15" x14ac:dyDescent="0.25">
      <c r="A154" s="12">
        <v>1</v>
      </c>
      <c r="B154" s="12">
        <f t="shared" si="15"/>
        <v>130</v>
      </c>
      <c r="C154" s="14" t="s">
        <v>646</v>
      </c>
      <c r="D154" s="14" t="s">
        <v>123</v>
      </c>
      <c r="E154" s="14" t="s">
        <v>806</v>
      </c>
      <c r="F154" s="12" t="s">
        <v>323</v>
      </c>
      <c r="G154" s="12" t="s">
        <v>324</v>
      </c>
      <c r="I154" s="12">
        <v>0</v>
      </c>
      <c r="J154" s="12" t="s">
        <v>325</v>
      </c>
      <c r="K154" s="12">
        <f t="shared" si="16"/>
        <v>131</v>
      </c>
      <c r="M154" s="12" t="str">
        <f t="shared" si="13"/>
        <v>{"id":130,"charName":"ME","text":"And even though there were people helping me, I’ve also accomplished so much by myself. I feel like things are changing fast, but I like this change.","pathCharacter":"/Char/black.png","pathScene":"/background/black.png","songs":[],"multiple":0,"decisions":["Next"],"nextId":[131],"idItem":[]},</v>
      </c>
      <c r="N154" s="12" t="str">
        <f t="shared" si="14"/>
        <v>{"id":130,"charName":"ME","text":"E mesmo se houvesse pessoas me ajudando, eu também realizei muito sozinho. Eu sinto que as coisas estão mudando rapidamente, mas eu gosto desta mudança.","pathCharacter":"/Char/black.png","pathScene":"/background/black.png","songs":[],"multiple":0,"decisions":["Next"],"nextId":[131],"idItem":[]},</v>
      </c>
      <c r="O154" s="12" t="s">
        <v>1129</v>
      </c>
    </row>
    <row r="155" spans="1:15" x14ac:dyDescent="0.25">
      <c r="A155" s="12">
        <v>1</v>
      </c>
      <c r="B155" s="12">
        <f t="shared" si="15"/>
        <v>131</v>
      </c>
      <c r="C155" s="14" t="s">
        <v>646</v>
      </c>
      <c r="D155" s="14" t="s">
        <v>124</v>
      </c>
      <c r="E155" s="14" t="s">
        <v>807</v>
      </c>
      <c r="F155" s="12" t="s">
        <v>323</v>
      </c>
      <c r="G155" s="12" t="s">
        <v>324</v>
      </c>
      <c r="I155" s="12">
        <v>0</v>
      </c>
      <c r="J155" s="12" t="s">
        <v>325</v>
      </c>
      <c r="K155" s="12">
        <f t="shared" si="16"/>
        <v>132</v>
      </c>
      <c r="M155" s="12" t="str">
        <f t="shared" si="13"/>
        <v>{"id":131,"charName":"ME","text":"I better sleep now.","pathCharacter":"/Char/black.png","pathScene":"/background/black.png","songs":[],"multiple":0,"decisions":["Next"],"nextId":[132],"idItem":[]},</v>
      </c>
      <c r="N155" s="12" t="str">
        <f t="shared" si="14"/>
        <v>{"id":131,"charName":"ME","text":"É melhor eu ir dormir agora.","pathCharacter":"/Char/black.png","pathScene":"/background/black.png","songs":[],"multiple":0,"decisions":["Next"],"nextId":[132],"idItem":[]},</v>
      </c>
      <c r="O155" s="12" t="s">
        <v>1130</v>
      </c>
    </row>
    <row r="156" spans="1:15" x14ac:dyDescent="0.25">
      <c r="A156" s="12">
        <v>1</v>
      </c>
      <c r="B156" s="12">
        <f t="shared" si="15"/>
        <v>132</v>
      </c>
      <c r="D156" s="14" t="s">
        <v>125</v>
      </c>
      <c r="E156" s="14" t="s">
        <v>808</v>
      </c>
      <c r="F156" s="12" t="s">
        <v>323</v>
      </c>
      <c r="G156" s="12" t="s">
        <v>324</v>
      </c>
      <c r="I156" s="12">
        <v>0</v>
      </c>
      <c r="J156" s="12" t="s">
        <v>325</v>
      </c>
      <c r="K156" s="12">
        <f>B161</f>
        <v>133</v>
      </c>
      <c r="M156" s="12" t="str">
        <f t="shared" si="13"/>
        <v>{"id":132,"charName":"","text":"&lt;GOODNIGHT TUNE&gt;.","pathCharacter":"/Char/black.png","pathScene":"/background/black.png","songs":[],"multiple":0,"decisions":["Next"],"nextId":[133],"idItem":[]},</v>
      </c>
      <c r="N156" s="12" t="str">
        <f t="shared" si="14"/>
        <v>{"id":132,"charName":"","text":"&lt;TOM DE BOA NOITE&gt;.","pathCharacter":"/Char/black.png","pathScene":"/background/black.png","songs":[],"multiple":0,"decisions":["Next"],"nextId":[133],"idItem":[]},</v>
      </c>
      <c r="O156" s="12" t="s">
        <v>1131</v>
      </c>
    </row>
    <row r="157" spans="1:15" x14ac:dyDescent="0.25">
      <c r="B157" s="12">
        <f t="shared" si="15"/>
        <v>132</v>
      </c>
      <c r="J157" s="12" t="s">
        <v>325</v>
      </c>
    </row>
    <row r="158" spans="1:15" x14ac:dyDescent="0.25">
      <c r="B158" s="12">
        <f t="shared" si="15"/>
        <v>132</v>
      </c>
      <c r="C158" s="13" t="s">
        <v>126</v>
      </c>
      <c r="E158" s="12" t="s">
        <v>809</v>
      </c>
      <c r="J158" s="12" t="s">
        <v>325</v>
      </c>
    </row>
    <row r="159" spans="1:15" x14ac:dyDescent="0.25">
      <c r="B159" s="12">
        <f t="shared" si="15"/>
        <v>132</v>
      </c>
      <c r="J159" s="12" t="s">
        <v>325</v>
      </c>
    </row>
    <row r="160" spans="1:15" x14ac:dyDescent="0.25">
      <c r="B160" s="12">
        <f t="shared" si="15"/>
        <v>132</v>
      </c>
      <c r="J160" s="12" t="s">
        <v>325</v>
      </c>
    </row>
    <row r="161" spans="1:15" x14ac:dyDescent="0.25">
      <c r="A161" s="12">
        <v>1</v>
      </c>
      <c r="B161" s="12">
        <f t="shared" si="15"/>
        <v>133</v>
      </c>
      <c r="C161" s="14" t="s">
        <v>646</v>
      </c>
      <c r="D161" s="14" t="s">
        <v>127</v>
      </c>
      <c r="E161" s="14" t="s">
        <v>810</v>
      </c>
      <c r="F161" s="12" t="s">
        <v>323</v>
      </c>
      <c r="G161" s="12" t="s">
        <v>664</v>
      </c>
      <c r="I161" s="12">
        <v>0</v>
      </c>
      <c r="J161" s="12" t="s">
        <v>325</v>
      </c>
      <c r="K161" s="12">
        <f t="shared" si="16"/>
        <v>134</v>
      </c>
      <c r="M161" s="12" t="str">
        <f t="shared" si="13"/>
        <v>{"id":133,"charName":"ME","text":"YAAaaawwnnnn... &lt;PAUSE&gt; Oh my, I slept like a log.","pathCharacter":"/Char/black.png","pathScene":"/background/esbocoQuarto.png","songs":[],"multiple":0,"decisions":["Next"],"nextId":[134],"idItem":[]},</v>
      </c>
      <c r="N161" s="12" t="str">
        <f t="shared" si="14"/>
        <v>{"id":133,"charName":"ME","text":"YAAaaawwnnnn... &lt;PAUSE&gt; Oh meu, eu dormir que nem uma madeira.","pathCharacter":"/Char/black.png","pathScene":"/background/esbocoQuarto.png","songs":[],"multiple":0,"decisions":["Next"],"nextId":[134],"idItem":[]},</v>
      </c>
      <c r="O161" s="12" t="s">
        <v>1132</v>
      </c>
    </row>
    <row r="162" spans="1:15" x14ac:dyDescent="0.25">
      <c r="A162" s="12">
        <v>1</v>
      </c>
      <c r="B162" s="12">
        <f t="shared" si="15"/>
        <v>134</v>
      </c>
      <c r="C162" s="14" t="s">
        <v>646</v>
      </c>
      <c r="D162" s="14" t="s">
        <v>128</v>
      </c>
      <c r="E162" s="14" t="s">
        <v>811</v>
      </c>
      <c r="F162" s="12" t="s">
        <v>323</v>
      </c>
      <c r="G162" s="12" t="s">
        <v>664</v>
      </c>
      <c r="I162" s="12">
        <v>0</v>
      </c>
      <c r="J162" s="12" t="s">
        <v>325</v>
      </c>
      <c r="K162" s="12">
        <f t="shared" si="16"/>
        <v>135</v>
      </c>
      <c r="M162" s="12" t="str">
        <f t="shared" si="13"/>
        <v>{"id":134,"charName":"ME","text":"Well, back to work. I need to get this house up and running before I have to deal with all the campus chores.","pathCharacter":"/Char/black.png","pathScene":"/background/esbocoQuarto.png","songs":[],"multiple":0,"decisions":["Next"],"nextId":[135],"idItem":[]},</v>
      </c>
      <c r="N162" s="12" t="str">
        <f t="shared" si="14"/>
        <v>{"id":134,"charName":"ME","text":"OK, devolta ao trabalho. Eu tenho que deixar essa casa pronta e funcionando antes de eu ter que lidar com todas as tarefas da faculdade.","pathCharacter":"/Char/black.png","pathScene":"/background/esbocoQuarto.png","songs":[],"multiple":0,"decisions":["Next"],"nextId":[135],"idItem":[]},</v>
      </c>
      <c r="O162" s="12" t="s">
        <v>1133</v>
      </c>
    </row>
    <row r="163" spans="1:15" x14ac:dyDescent="0.25">
      <c r="A163" s="12">
        <v>1</v>
      </c>
      <c r="B163" s="12">
        <f t="shared" si="15"/>
        <v>135</v>
      </c>
      <c r="C163" s="14" t="s">
        <v>646</v>
      </c>
      <c r="D163" s="14" t="s">
        <v>129</v>
      </c>
      <c r="E163" s="14" t="s">
        <v>812</v>
      </c>
      <c r="F163" s="12" t="s">
        <v>323</v>
      </c>
      <c r="G163" s="12" t="s">
        <v>664</v>
      </c>
      <c r="I163" s="12">
        <v>0</v>
      </c>
      <c r="J163" s="12" t="s">
        <v>325</v>
      </c>
      <c r="K163" s="12">
        <f t="shared" si="16"/>
        <v>136</v>
      </c>
      <c r="M163" s="12" t="str">
        <f t="shared" si="13"/>
        <v>{"id":135,"charName":"ME","text":"What is missing? This bedroom still looks sort of empty. I have no place to study, maybe I should go buy a desk? I don’t know…","pathCharacter":"/Char/black.png","pathScene":"/background/esbocoQuarto.png","songs":[],"multiple":0,"decisions":["Next"],"nextId":[136],"idItem":[]},</v>
      </c>
      <c r="N163" s="12" t="str">
        <f t="shared" si="14"/>
        <v>{"id":135,"charName":"ME","text":"O que está faltando? Esse quadro ainda está parecendo um pouco vazio. Eu não tenho lugar para estudar, talvez eu devesse comprar uma mesa? Eu não sei…","pathCharacter":"/Char/black.png","pathScene":"/background/esbocoQuarto.png","songs":[],"multiple":0,"decisions":["Next"],"nextId":[136],"idItem":[]},</v>
      </c>
      <c r="O163" s="12" t="s">
        <v>1134</v>
      </c>
    </row>
    <row r="164" spans="1:15" x14ac:dyDescent="0.25">
      <c r="A164" s="12">
        <v>1</v>
      </c>
      <c r="B164" s="12">
        <f t="shared" si="15"/>
        <v>136</v>
      </c>
      <c r="C164" s="14" t="s">
        <v>646</v>
      </c>
      <c r="D164" s="14" t="s">
        <v>130</v>
      </c>
      <c r="E164" s="14" t="s">
        <v>130</v>
      </c>
      <c r="F164" s="12" t="s">
        <v>323</v>
      </c>
      <c r="G164" s="12" t="s">
        <v>664</v>
      </c>
      <c r="I164" s="12">
        <v>0</v>
      </c>
      <c r="J164" s="12" t="s">
        <v>325</v>
      </c>
      <c r="K164" s="12">
        <f t="shared" si="16"/>
        <v>137</v>
      </c>
      <c r="M164" s="12" t="str">
        <f t="shared" si="13"/>
        <v>{"id":136,"charName":"ME","text":"You know what? I’ll just ask someone to hang out with me at the mall today. If I see a lot of stuff, I’ll know what’s missing.","pathCharacter":"/Char/black.png","pathScene":"/background/esbocoQuarto.png","songs":[],"multiple":0,"decisions":["Next"],"nextId":[137],"idItem":[]},</v>
      </c>
      <c r="N164" s="12" t="str">
        <f t="shared" si="14"/>
        <v>{"id":136,"charName":"ME","text":"You know what? I’ll just ask someone to hang out with me at the mall today. If I see a lot of stuff, I’ll know what’s missing.","pathCharacter":"/Char/black.png","pathScene":"/background/esbocoQuarto.png","songs":[],"multiple":0,"decisions":["Next"],"nextId":[137],"idItem":[]},</v>
      </c>
      <c r="O164" s="12" t="s">
        <v>669</v>
      </c>
    </row>
    <row r="165" spans="1:15" x14ac:dyDescent="0.25">
      <c r="A165" s="12">
        <v>1</v>
      </c>
      <c r="B165" s="12">
        <f t="shared" si="15"/>
        <v>137</v>
      </c>
      <c r="C165" s="14" t="s">
        <v>646</v>
      </c>
      <c r="D165" s="14" t="s">
        <v>131</v>
      </c>
      <c r="E165" s="14" t="s">
        <v>813</v>
      </c>
      <c r="F165" s="12" t="s">
        <v>323</v>
      </c>
      <c r="G165" s="12" t="s">
        <v>664</v>
      </c>
      <c r="I165" s="12">
        <v>0</v>
      </c>
      <c r="J165" s="12" t="s">
        <v>647</v>
      </c>
      <c r="K165" s="12" t="str">
        <f>B172&amp;","&amp;B222&amp;","&amp;B259</f>
        <v>138,167,190</v>
      </c>
      <c r="M165" s="12" t="str">
        <f t="shared" si="13"/>
        <v>{"id":137,"charName":"ME","text":"Who should I call?","pathCharacter":"/Char/black.png","pathScene":"/background/esbocoQuarto.png","songs":[],"multiple":0,"decisions":["EVAN", "NANA","LEELA"],"nextId":[138,167,190],"idItem":[]},</v>
      </c>
      <c r="N165" s="12" t="str">
        <f t="shared" si="14"/>
        <v>{"id":137,"charName":"ME","text":"Quem eu devo ligar?","pathCharacter":"/Char/black.png","pathScene":"/background/esbocoQuarto.png","songs":[],"multiple":0,"decisions":["EVAN", "NANA","LEELA"],"nextId":[138,167,190],"idItem":[]},</v>
      </c>
      <c r="O165" s="12" t="s">
        <v>1135</v>
      </c>
    </row>
    <row r="166" spans="1:15" x14ac:dyDescent="0.25">
      <c r="B166" s="12">
        <f t="shared" si="15"/>
        <v>137</v>
      </c>
    </row>
    <row r="167" spans="1:15" x14ac:dyDescent="0.25">
      <c r="B167" s="12">
        <f t="shared" si="15"/>
        <v>137</v>
      </c>
      <c r="C167" s="13" t="s">
        <v>34</v>
      </c>
    </row>
    <row r="168" spans="1:15" x14ac:dyDescent="0.25">
      <c r="B168" s="12">
        <f t="shared" si="15"/>
        <v>137</v>
      </c>
    </row>
    <row r="169" spans="1:15" x14ac:dyDescent="0.25">
      <c r="B169" s="12">
        <f t="shared" si="15"/>
        <v>137</v>
      </c>
      <c r="C169" s="13" t="s">
        <v>35</v>
      </c>
      <c r="E169" s="12" t="s">
        <v>716</v>
      </c>
    </row>
    <row r="170" spans="1:15" x14ac:dyDescent="0.25">
      <c r="B170" s="12">
        <f t="shared" si="15"/>
        <v>137</v>
      </c>
    </row>
    <row r="171" spans="1:15" x14ac:dyDescent="0.25">
      <c r="B171" s="12">
        <f t="shared" si="15"/>
        <v>137</v>
      </c>
      <c r="D171" s="14" t="s">
        <v>36</v>
      </c>
      <c r="E171" s="14" t="s">
        <v>814</v>
      </c>
      <c r="H171" s="12">
        <v>1</v>
      </c>
    </row>
    <row r="172" spans="1:15" x14ac:dyDescent="0.25">
      <c r="A172" s="12">
        <v>1</v>
      </c>
      <c r="B172" s="12">
        <f t="shared" si="15"/>
        <v>138</v>
      </c>
      <c r="C172" s="14" t="s">
        <v>646</v>
      </c>
      <c r="D172" s="14" t="s">
        <v>132</v>
      </c>
      <c r="E172" s="14" t="s">
        <v>815</v>
      </c>
      <c r="F172" s="12" t="s">
        <v>649</v>
      </c>
      <c r="G172" s="12" t="s">
        <v>324</v>
      </c>
      <c r="I172" s="12">
        <v>0</v>
      </c>
      <c r="J172" s="12" t="s">
        <v>325</v>
      </c>
      <c r="K172" s="12">
        <f t="shared" si="16"/>
        <v>139</v>
      </c>
      <c r="M172" s="12" t="str">
        <f t="shared" si="13"/>
        <v>{"id":138,"charName":"ME","text":"Hey, Evan! It’s me.","pathCharacter":"/Char/sprite evan pronto 1.png","pathScene":"/background/black.png","songs":[],"multiple":0,"decisions":["Next"],"nextId":[139],"idItem":[]},</v>
      </c>
      <c r="N172" s="12" t="str">
        <f t="shared" si="14"/>
        <v>{"id":138,"charName":"ME","text":"Oi, Evan! Sou eu.","pathCharacter":"/Char/sprite evan pronto 1.png","pathScene":"/background/black.png","songs":[],"multiple":0,"decisions":["Next"],"nextId":[139],"idItem":[]},</v>
      </c>
      <c r="O172" s="12" t="s">
        <v>1136</v>
      </c>
    </row>
    <row r="173" spans="1:15" x14ac:dyDescent="0.25">
      <c r="A173" s="12">
        <v>1</v>
      </c>
      <c r="B173" s="12">
        <f t="shared" si="15"/>
        <v>139</v>
      </c>
      <c r="C173" s="14" t="s">
        <v>38</v>
      </c>
      <c r="D173" s="14" t="s">
        <v>133</v>
      </c>
      <c r="E173" s="14" t="s">
        <v>816</v>
      </c>
      <c r="F173" s="12" t="s">
        <v>649</v>
      </c>
      <c r="G173" s="12" t="s">
        <v>324</v>
      </c>
      <c r="I173" s="12">
        <v>0</v>
      </c>
      <c r="J173" s="12" t="s">
        <v>325</v>
      </c>
      <c r="K173" s="12">
        <f t="shared" si="16"/>
        <v>140</v>
      </c>
      <c r="M173" s="12" t="str">
        <f t="shared" si="13"/>
        <v>{"id":139,"charName":"EVAN","text":"I know it’s you, dummy. What’s up?","pathCharacter":"/Char/sprite evan pronto 1.png","pathScene":"/background/black.png","songs":[],"multiple":0,"decisions":["Next"],"nextId":[140],"idItem":[]},</v>
      </c>
      <c r="N173" s="12" t="str">
        <f t="shared" si="14"/>
        <v>{"id":139,"charName":"EVAN","text":"Eu sei que é você, bobo. Como está?","pathCharacter":"/Char/sprite evan pronto 1.png","pathScene":"/background/black.png","songs":[],"multiple":0,"decisions":["Next"],"nextId":[140],"idItem":[]},</v>
      </c>
      <c r="O173" s="12" t="s">
        <v>1137</v>
      </c>
    </row>
    <row r="174" spans="1:15" x14ac:dyDescent="0.25">
      <c r="A174" s="12">
        <v>1</v>
      </c>
      <c r="B174" s="12">
        <f t="shared" si="15"/>
        <v>140</v>
      </c>
      <c r="C174" s="14" t="s">
        <v>646</v>
      </c>
      <c r="D174" s="14" t="s">
        <v>134</v>
      </c>
      <c r="E174" s="14" t="s">
        <v>817</v>
      </c>
      <c r="F174" s="12" t="s">
        <v>649</v>
      </c>
      <c r="G174" s="12" t="s">
        <v>324</v>
      </c>
      <c r="I174" s="12">
        <v>0</v>
      </c>
      <c r="J174" s="12" t="s">
        <v>325</v>
      </c>
      <c r="K174" s="12">
        <f t="shared" si="16"/>
        <v>141</v>
      </c>
      <c r="M174" s="12" t="str">
        <f t="shared" si="13"/>
        <v>{"id":140,"charName":"ME","text":"Duh! So, I was wondering if you wanted to hang out at the mall. My room feels pretty empty and I was thinking of going on a shopping spree. Maybe you could give me ideas...","pathCharacter":"/Char/sprite evan pronto 1.png","pathScene":"/background/black.png","songs":[],"multiple":0,"decisions":["Next"],"nextId":[141],"idItem":[]},</v>
      </c>
      <c r="N174" s="12" t="str">
        <f t="shared" si="14"/>
        <v>{"id":140,"charName":"ME","text":"Duh! Então, eu estava me perguntando se você quer ir ao shopping. Meu quarto está muito vazio e eu estava pensando em ir numa onda de compras. Talvéz você pudesse me ajudar com algumas ideia…","pathCharacter":"/Char/sprite evan pronto 1.png","pathScene":"/background/black.png","songs":[],"multiple":0,"decisions":["Next"],"nextId":[141],"idItem":[]},</v>
      </c>
      <c r="O174" s="12" t="s">
        <v>1138</v>
      </c>
    </row>
    <row r="175" spans="1:15" x14ac:dyDescent="0.25">
      <c r="A175" s="12">
        <v>1</v>
      </c>
      <c r="B175" s="12">
        <f t="shared" si="15"/>
        <v>141</v>
      </c>
      <c r="C175" s="14" t="s">
        <v>38</v>
      </c>
      <c r="D175" s="14" t="s">
        <v>135</v>
      </c>
      <c r="E175" s="14" t="s">
        <v>818</v>
      </c>
      <c r="F175" s="12" t="s">
        <v>649</v>
      </c>
      <c r="G175" s="12" t="s">
        <v>324</v>
      </c>
      <c r="I175" s="12">
        <v>0</v>
      </c>
      <c r="J175" s="12" t="s">
        <v>325</v>
      </c>
      <c r="K175" s="12">
        <f t="shared" si="16"/>
        <v>142</v>
      </c>
      <c r="M175" s="12" t="str">
        <f t="shared" si="13"/>
        <v>{"id":141,"charName":"EVAN","text":"You don’t have to ask me twice! I’ll just shower real fast and then I’ll drive there. Pick you up in… 30 minutes?","pathCharacter":"/Char/sprite evan pronto 1.png","pathScene":"/background/black.png","songs":[],"multiple":0,"decisions":["Next"],"nextId":[142],"idItem":[]},</v>
      </c>
      <c r="N175" s="12" t="str">
        <f t="shared" si="14"/>
        <v>{"id":141,"charName":"EVAN","text":"Você não tem que perguntar duas vezes! Eu só vou tomar uma ducha rápida e então eu vou até ai. Te pego em… 30 minutos?","pathCharacter":"/Char/sprite evan pronto 1.png","pathScene":"/background/black.png","songs":[],"multiple":0,"decisions":["Next"],"nextId":[142],"idItem":[]},</v>
      </c>
      <c r="O175" s="12" t="s">
        <v>1139</v>
      </c>
    </row>
    <row r="176" spans="1:15" x14ac:dyDescent="0.25">
      <c r="A176" s="12">
        <v>1</v>
      </c>
      <c r="B176" s="12">
        <f t="shared" si="15"/>
        <v>142</v>
      </c>
      <c r="C176" s="14" t="s">
        <v>646</v>
      </c>
      <c r="D176" s="14" t="s">
        <v>136</v>
      </c>
      <c r="E176" s="14" t="s">
        <v>819</v>
      </c>
      <c r="F176" s="12" t="s">
        <v>649</v>
      </c>
      <c r="G176" s="12" t="s">
        <v>324</v>
      </c>
      <c r="I176" s="12">
        <v>0</v>
      </c>
      <c r="J176" s="12" t="s">
        <v>325</v>
      </c>
      <c r="K176" s="12">
        <f t="shared" si="16"/>
        <v>143</v>
      </c>
      <c r="M176" s="12" t="str">
        <f t="shared" si="13"/>
        <v>{"id":142,"charName":"ME","text":"Perfect! I’ll be waiting! See ya!","pathCharacter":"/Char/sprite evan pronto 1.png","pathScene":"/background/black.png","songs":[],"multiple":0,"decisions":["Next"],"nextId":[143],"idItem":[]},</v>
      </c>
      <c r="N176" s="12" t="str">
        <f t="shared" si="14"/>
        <v>{"id":142,"charName":"ME","text":"Perfeito! Eu vou está te esperando! Te vejo já!","pathCharacter":"/Char/sprite evan pronto 1.png","pathScene":"/background/black.png","songs":[],"multiple":0,"decisions":["Next"],"nextId":[143],"idItem":[]},</v>
      </c>
      <c r="O176" s="12" t="s">
        <v>1140</v>
      </c>
    </row>
    <row r="177" spans="1:15" x14ac:dyDescent="0.25">
      <c r="A177" s="12">
        <v>1</v>
      </c>
      <c r="B177" s="12">
        <f t="shared" si="15"/>
        <v>143</v>
      </c>
      <c r="C177" s="14" t="s">
        <v>38</v>
      </c>
      <c r="D177" s="14" t="s">
        <v>137</v>
      </c>
      <c r="E177" s="14" t="s">
        <v>820</v>
      </c>
      <c r="F177" s="12" t="s">
        <v>649</v>
      </c>
      <c r="G177" s="12" t="s">
        <v>324</v>
      </c>
      <c r="I177" s="12">
        <v>0</v>
      </c>
      <c r="J177" s="12" t="s">
        <v>325</v>
      </c>
      <c r="K177" s="12">
        <f t="shared" si="16"/>
        <v>144</v>
      </c>
      <c r="M177" s="12" t="str">
        <f t="shared" si="13"/>
        <v>{"id":143,"charName":"EVAN","text":"See ya in a bit!","pathCharacter":"/Char/sprite evan pronto 1.png","pathScene":"/background/black.png","songs":[],"multiple":0,"decisions":["Next"],"nextId":[144],"idItem":[]},</v>
      </c>
      <c r="N177" s="12" t="str">
        <f t="shared" si="14"/>
        <v>{"id":143,"charName":"EVAN","text":"Vejo você em um instante!","pathCharacter":"/Char/sprite evan pronto 1.png","pathScene":"/background/black.png","songs":[],"multiple":0,"decisions":["Next"],"nextId":[144],"idItem":[]},</v>
      </c>
      <c r="O177" s="12" t="s">
        <v>1141</v>
      </c>
    </row>
    <row r="178" spans="1:15" x14ac:dyDescent="0.25">
      <c r="A178" s="12">
        <v>1</v>
      </c>
      <c r="B178" s="12">
        <f t="shared" si="15"/>
        <v>144</v>
      </c>
      <c r="D178" s="14" t="s">
        <v>44</v>
      </c>
      <c r="E178" s="14" t="s">
        <v>821</v>
      </c>
      <c r="F178" s="12" t="s">
        <v>323</v>
      </c>
      <c r="G178" s="12" t="s">
        <v>324</v>
      </c>
      <c r="H178" s="12">
        <v>4</v>
      </c>
      <c r="I178" s="12">
        <v>0</v>
      </c>
      <c r="J178" s="12" t="s">
        <v>325</v>
      </c>
      <c r="K178" s="12">
        <f t="shared" si="16"/>
        <v>145</v>
      </c>
      <c r="M178" s="12" t="str">
        <f t="shared" si="13"/>
        <v>{"id":144,"charName":"","text":"&lt;PHONE HANGING NOISE.&gt; EVAN’s sprite disappears from screen.","pathCharacter":"/Char/black.png","pathScene":"/background/black.png","songs":[4],"multiple":0,"decisions":["Next"],"nextId":[145],"idItem":[]},</v>
      </c>
      <c r="N178" s="12" t="str">
        <f t="shared" si="14"/>
        <v>{"id":144,"charName":"","text":"&lt;BARULHO DO TELEFONE DESLIGANDO.&gt; Sprite do EVAN desaparece da tela.","pathCharacter":"/Char/black.png","pathScene":"/background/black.png","songs":[4],"multiple":0,"decisions":["Next"],"nextId":[145],"idItem":[]},</v>
      </c>
      <c r="O178" s="12" t="s">
        <v>1142</v>
      </c>
    </row>
    <row r="179" spans="1:15" x14ac:dyDescent="0.25">
      <c r="A179" s="12">
        <v>1</v>
      </c>
      <c r="B179" s="12">
        <f t="shared" si="15"/>
        <v>145</v>
      </c>
      <c r="C179" s="14" t="s">
        <v>646</v>
      </c>
      <c r="D179" s="14" t="s">
        <v>138</v>
      </c>
      <c r="E179" s="14" t="s">
        <v>822</v>
      </c>
      <c r="F179" s="12" t="s">
        <v>323</v>
      </c>
      <c r="G179" s="12" t="s">
        <v>324</v>
      </c>
      <c r="I179" s="12">
        <v>0</v>
      </c>
      <c r="J179" s="12" t="s">
        <v>325</v>
      </c>
      <c r="K179" s="12">
        <f t="shared" si="16"/>
        <v>146</v>
      </c>
      <c r="M179" s="12" t="str">
        <f t="shared" si="13"/>
        <v>{"id":145,"charName":"ME","text":"I could get used to seeing Evan with such ease. Back at my old house, we weren’t exactly neighbours, so hanging out wasn’t particularly easy.","pathCharacter":"/Char/black.png","pathScene":"/background/black.png","songs":[],"multiple":0,"decisions":["Next"],"nextId":[146],"idItem":[]},</v>
      </c>
      <c r="N179" s="12" t="str">
        <f t="shared" si="14"/>
        <v>{"id":145,"charName":"ME","text":"Eu poderia me acostumar em ver o Evan com tanta facilidade. De volta a minha velha casa, nós não somos exatamente vizinhos, assim sair não foi partiiculamente fácil.","pathCharacter":"/Char/black.png","pathScene":"/background/black.png","songs":[],"multiple":0,"decisions":["Next"],"nextId":[146],"idItem":[]},</v>
      </c>
      <c r="O179" s="12" t="s">
        <v>1143</v>
      </c>
    </row>
    <row r="180" spans="1:15" x14ac:dyDescent="0.25">
      <c r="A180" s="12">
        <v>1</v>
      </c>
      <c r="B180" s="12">
        <f t="shared" si="15"/>
        <v>146</v>
      </c>
      <c r="C180" s="14" t="s">
        <v>646</v>
      </c>
      <c r="D180" s="14" t="s">
        <v>139</v>
      </c>
      <c r="E180" s="14" t="s">
        <v>823</v>
      </c>
      <c r="F180" s="12" t="s">
        <v>323</v>
      </c>
      <c r="G180" s="12" t="s">
        <v>324</v>
      </c>
      <c r="I180" s="12">
        <v>0</v>
      </c>
      <c r="J180" s="12" t="s">
        <v>325</v>
      </c>
      <c r="K180" s="12">
        <f t="shared" si="16"/>
        <v>147</v>
      </c>
      <c r="M180" s="12" t="str">
        <f t="shared" si="13"/>
        <v>{"id":146,"charName":"ME","text":"I hope he invites me to his place sometime soon. He has so many cool gadgets. He’s really funny.","pathCharacter":"/Char/black.png","pathScene":"/background/black.png","songs":[],"multiple":0,"decisions":["Next"],"nextId":[147],"idItem":[]},</v>
      </c>
      <c r="N180" s="12" t="str">
        <f t="shared" si="14"/>
        <v>{"id":146,"charName":"ME","text":"Eu espero que eleme convide para a casa dele em breve. Ele tem tantos equipamentos legais. Ele é realmente engraçado.","pathCharacter":"/Char/black.png","pathScene":"/background/black.png","songs":[],"multiple":0,"decisions":["Next"],"nextId":[147],"idItem":[]},</v>
      </c>
      <c r="O180" s="12" t="s">
        <v>1144</v>
      </c>
    </row>
    <row r="181" spans="1:15" x14ac:dyDescent="0.25">
      <c r="A181" s="12">
        <v>1</v>
      </c>
      <c r="B181" s="12">
        <f t="shared" si="15"/>
        <v>147</v>
      </c>
      <c r="D181" s="14" t="s">
        <v>140</v>
      </c>
      <c r="E181" s="14" t="s">
        <v>824</v>
      </c>
      <c r="F181" s="12" t="s">
        <v>323</v>
      </c>
      <c r="G181" s="12" t="s">
        <v>324</v>
      </c>
      <c r="H181" s="12">
        <v>6</v>
      </c>
      <c r="I181" s="12">
        <v>0</v>
      </c>
      <c r="J181" s="12" t="s">
        <v>325</v>
      </c>
      <c r="K181" s="12">
        <f t="shared" si="16"/>
        <v>148</v>
      </c>
      <c r="M181" s="12" t="str">
        <f t="shared" si="13"/>
        <v>{"id":147,"charName":"","text":"&lt;HONK HONK SOUND&gt;.","pathCharacter":"/Char/black.png","pathScene":"/background/black.png","songs":[6],"multiple":0,"decisions":["Next"],"nextId":[148],"idItem":[]},</v>
      </c>
      <c r="N181" s="12" t="str">
        <f t="shared" si="14"/>
        <v>{"id":147,"charName":"","text":"&lt;BARULHO HONK HONK&gt;.","pathCharacter":"/Char/black.png","pathScene":"/background/black.png","songs":[6],"multiple":0,"decisions":["Next"],"nextId":[148],"idItem":[]},</v>
      </c>
      <c r="O181" s="12" t="s">
        <v>1145</v>
      </c>
    </row>
    <row r="182" spans="1:15" x14ac:dyDescent="0.25">
      <c r="A182" s="12">
        <v>1</v>
      </c>
      <c r="B182" s="12">
        <f t="shared" si="15"/>
        <v>148</v>
      </c>
      <c r="C182" s="14" t="s">
        <v>646</v>
      </c>
      <c r="D182" s="14" t="s">
        <v>141</v>
      </c>
      <c r="E182" s="14" t="s">
        <v>825</v>
      </c>
      <c r="F182" s="12" t="s">
        <v>323</v>
      </c>
      <c r="G182" s="12" t="s">
        <v>324</v>
      </c>
      <c r="I182" s="12">
        <v>0</v>
      </c>
      <c r="J182" s="12" t="s">
        <v>325</v>
      </c>
      <c r="K182" s="12">
        <f>B191</f>
        <v>149</v>
      </c>
      <c r="M182" s="12" t="str">
        <f t="shared" si="13"/>
        <v>{"id":148,"charName":"ME","text":"Annnnnd, that must be Evan!","pathCharacter":"/Char/black.png","pathScene":"/background/black.png","songs":[],"multiple":0,"decisions":["Next"],"nextId":[149],"idItem":[]},</v>
      </c>
      <c r="N182" s="12" t="str">
        <f t="shared" si="14"/>
        <v>{"id":148,"charName":"ME","text":"Eeeeee, só pode ser o Evan!","pathCharacter":"/Char/black.png","pathScene":"/background/black.png","songs":[],"multiple":0,"decisions":["Next"],"nextId":[149],"idItem":[]},</v>
      </c>
      <c r="O182" s="12" t="s">
        <v>1146</v>
      </c>
    </row>
    <row r="183" spans="1:15" x14ac:dyDescent="0.25">
      <c r="B183" s="12">
        <f t="shared" si="15"/>
        <v>148</v>
      </c>
      <c r="J183" s="12" t="s">
        <v>325</v>
      </c>
    </row>
    <row r="184" spans="1:15" x14ac:dyDescent="0.25">
      <c r="B184" s="12">
        <f t="shared" si="15"/>
        <v>148</v>
      </c>
      <c r="J184" s="12" t="s">
        <v>325</v>
      </c>
    </row>
    <row r="185" spans="1:15" x14ac:dyDescent="0.25">
      <c r="B185" s="12">
        <f t="shared" si="15"/>
        <v>148</v>
      </c>
      <c r="J185" s="12" t="s">
        <v>325</v>
      </c>
    </row>
    <row r="186" spans="1:15" x14ac:dyDescent="0.25">
      <c r="B186" s="12">
        <f t="shared" si="15"/>
        <v>148</v>
      </c>
      <c r="C186" s="13" t="s">
        <v>142</v>
      </c>
      <c r="E186" s="12" t="s">
        <v>826</v>
      </c>
      <c r="J186" s="12" t="s">
        <v>325</v>
      </c>
    </row>
    <row r="187" spans="1:15" x14ac:dyDescent="0.25">
      <c r="B187" s="12">
        <f t="shared" si="15"/>
        <v>148</v>
      </c>
      <c r="J187" s="12" t="s">
        <v>325</v>
      </c>
    </row>
    <row r="188" spans="1:15" x14ac:dyDescent="0.25">
      <c r="B188" s="12">
        <f t="shared" si="15"/>
        <v>148</v>
      </c>
      <c r="C188" s="14"/>
      <c r="D188" s="12" t="s">
        <v>143</v>
      </c>
      <c r="E188" s="12" t="s">
        <v>827</v>
      </c>
      <c r="J188" s="12" t="s">
        <v>325</v>
      </c>
    </row>
    <row r="189" spans="1:15" x14ac:dyDescent="0.25">
      <c r="B189" s="12">
        <f t="shared" si="15"/>
        <v>148</v>
      </c>
      <c r="J189" s="12" t="s">
        <v>325</v>
      </c>
    </row>
    <row r="190" spans="1:15" x14ac:dyDescent="0.25">
      <c r="B190" s="12">
        <f t="shared" si="15"/>
        <v>148</v>
      </c>
      <c r="J190" s="12" t="s">
        <v>325</v>
      </c>
    </row>
    <row r="191" spans="1:15" x14ac:dyDescent="0.25">
      <c r="A191" s="12">
        <v>1</v>
      </c>
      <c r="B191" s="12">
        <f t="shared" si="15"/>
        <v>149</v>
      </c>
      <c r="C191" s="14" t="s">
        <v>38</v>
      </c>
      <c r="D191" s="14" t="s">
        <v>144</v>
      </c>
      <c r="E191" s="14" t="s">
        <v>828</v>
      </c>
      <c r="F191" s="12" t="s">
        <v>649</v>
      </c>
      <c r="G191" s="12" t="s">
        <v>660</v>
      </c>
      <c r="H191" s="12">
        <v>21</v>
      </c>
      <c r="I191" s="12">
        <v>0</v>
      </c>
      <c r="J191" s="12" t="s">
        <v>325</v>
      </c>
      <c r="K191" s="12">
        <f t="shared" si="16"/>
        <v>150</v>
      </c>
      <c r="M191" s="12" t="str">
        <f t="shared" ref="M191:M251" si="17">"{""id"":"&amp;B191&amp;",""charName"":"""&amp;C191&amp;""",""text"":"""&amp;D191&amp;""",""pathCharacter"":"""&amp;F191&amp;""",""pathScene"":"""&amp;G191&amp;""",""songs"":["&amp;H191&amp;"],""multiple"":"&amp;I191&amp;",""decisions"":["&amp;J191&amp;"],""nextId"":["&amp;K191&amp;"],""idItem"":["&amp;L191&amp;"]},"</f>
        <v>{"id":149,"charName":"EVAN","text":"You have arrived at your destination.","pathCharacter":"/Char/sprite evan pronto 1.png","pathScene":"/background/cenarioShopping.png","songs":[21],"multiple":0,"decisions":["Next"],"nextId":[150],"idItem":[]},</v>
      </c>
      <c r="N191" s="12" t="str">
        <f t="shared" si="14"/>
        <v>{"id":149,"charName":"EVAN","text":"Você chegou no seu destino.","pathCharacter":"/Char/sprite evan pronto 1.png","pathScene":"/background/cenarioShopping.png","songs":[21],"multiple":0,"decisions":["Next"],"nextId":[150],"idItem":[]},</v>
      </c>
      <c r="O191" s="12" t="s">
        <v>1147</v>
      </c>
    </row>
    <row r="192" spans="1:15" x14ac:dyDescent="0.25">
      <c r="A192" s="12">
        <v>1</v>
      </c>
      <c r="B192" s="12">
        <f t="shared" si="15"/>
        <v>150</v>
      </c>
      <c r="C192" s="14" t="s">
        <v>646</v>
      </c>
      <c r="D192" s="14" t="s">
        <v>145</v>
      </c>
      <c r="E192" s="14" t="s">
        <v>829</v>
      </c>
      <c r="F192" s="12" t="s">
        <v>649</v>
      </c>
      <c r="G192" s="12" t="s">
        <v>660</v>
      </c>
      <c r="I192" s="12">
        <v>0</v>
      </c>
      <c r="J192" s="12" t="s">
        <v>325</v>
      </c>
      <c r="K192" s="12">
        <f t="shared" si="16"/>
        <v>151</v>
      </c>
      <c r="M192" s="12" t="str">
        <f t="shared" si="17"/>
        <v>{"id":150,"charName":"ME","text":"Oh, right. Thanks, Uber driver. Have a nice day!","pathCharacter":"/Char/sprite evan pronto 1.png","pathScene":"/background/cenarioShopping.png","songs":[],"multiple":0,"decisions":["Next"],"nextId":[151],"idItem":[]},</v>
      </c>
      <c r="N192" s="12" t="str">
        <f t="shared" si="14"/>
        <v>{"id":150,"charName":"ME","text":"Oh, certo. Obrigado, motorista do uber. Tenha um bom dia!","pathCharacter":"/Char/sprite evan pronto 1.png","pathScene":"/background/cenarioShopping.png","songs":[],"multiple":0,"decisions":["Next"],"nextId":[151],"idItem":[]},</v>
      </c>
      <c r="O192" s="12" t="s">
        <v>1148</v>
      </c>
    </row>
    <row r="193" spans="1:15" x14ac:dyDescent="0.25">
      <c r="A193" s="12">
        <v>1</v>
      </c>
      <c r="B193" s="12">
        <f t="shared" si="15"/>
        <v>151</v>
      </c>
      <c r="C193" s="14" t="s">
        <v>38</v>
      </c>
      <c r="D193" s="14" t="s">
        <v>146</v>
      </c>
      <c r="E193" s="14" t="s">
        <v>830</v>
      </c>
      <c r="F193" s="12" t="s">
        <v>649</v>
      </c>
      <c r="G193" s="12" t="s">
        <v>660</v>
      </c>
      <c r="I193" s="12">
        <v>0</v>
      </c>
      <c r="J193" s="12" t="s">
        <v>325</v>
      </c>
      <c r="K193" s="12">
        <f t="shared" si="16"/>
        <v>152</v>
      </c>
      <c r="M193" s="12" t="str">
        <f t="shared" si="17"/>
        <v>{"id":151,"charName":"EVAN","text":"Now you wait a second!","pathCharacter":"/Char/sprite evan pronto 1.png","pathScene":"/background/cenarioShopping.png","songs":[],"multiple":0,"decisions":["Next"],"nextId":[152],"idItem":[]},</v>
      </c>
      <c r="N193" s="12" t="str">
        <f t="shared" si="14"/>
        <v>{"id":151,"charName":"EVAN","text":"Agora,você espere um segundo!","pathCharacter":"/Char/sprite evan pronto 1.png","pathScene":"/background/cenarioShopping.png","songs":[],"multiple":0,"decisions":["Next"],"nextId":[152],"idItem":[]},</v>
      </c>
      <c r="O193" s="12" t="s">
        <v>1149</v>
      </c>
    </row>
    <row r="194" spans="1:15" x14ac:dyDescent="0.25">
      <c r="A194" s="12">
        <v>1</v>
      </c>
      <c r="B194" s="12">
        <f t="shared" si="15"/>
        <v>152</v>
      </c>
      <c r="C194" s="14" t="s">
        <v>646</v>
      </c>
      <c r="D194" s="14" t="s">
        <v>147</v>
      </c>
      <c r="E194" s="14" t="s">
        <v>831</v>
      </c>
      <c r="F194" s="12" t="s">
        <v>649</v>
      </c>
      <c r="G194" s="12" t="s">
        <v>660</v>
      </c>
      <c r="I194" s="12">
        <v>0</v>
      </c>
      <c r="J194" s="12" t="s">
        <v>325</v>
      </c>
      <c r="K194" s="12">
        <f t="shared" si="16"/>
        <v>153</v>
      </c>
      <c r="M194" s="12" t="str">
        <f t="shared" si="17"/>
        <v>{"id":152,"charName":"ME","text":"Sure, I’ll wait, but I’ll rate you less than five stars.","pathCharacter":"/Char/sprite evan pronto 1.png","pathScene":"/background/cenarioShopping.png","songs":[],"multiple":0,"decisions":["Next"],"nextId":[153],"idItem":[]},</v>
      </c>
      <c r="N194" s="12" t="str">
        <f t="shared" si="14"/>
        <v>{"id":152,"charName":"ME","text":"Claro, eu vou esperar, mas eu vou o classificarei com menos de 5 estrelas.","pathCharacter":"/Char/sprite evan pronto 1.png","pathScene":"/background/cenarioShopping.png","songs":[],"multiple":0,"decisions":["Next"],"nextId":[153],"idItem":[]},</v>
      </c>
      <c r="O194" s="12" t="s">
        <v>1150</v>
      </c>
    </row>
    <row r="195" spans="1:15" x14ac:dyDescent="0.25">
      <c r="A195" s="12">
        <v>1</v>
      </c>
      <c r="B195" s="12">
        <f t="shared" si="15"/>
        <v>153</v>
      </c>
      <c r="C195" s="14" t="s">
        <v>38</v>
      </c>
      <c r="D195" s="14" t="s">
        <v>148</v>
      </c>
      <c r="E195" s="14" t="s">
        <v>832</v>
      </c>
      <c r="F195" s="12" t="s">
        <v>649</v>
      </c>
      <c r="G195" s="12" t="s">
        <v>660</v>
      </c>
      <c r="I195" s="12">
        <v>0</v>
      </c>
      <c r="J195" s="12" t="s">
        <v>325</v>
      </c>
      <c r="K195" s="12">
        <f>B197</f>
        <v>154</v>
      </c>
      <c r="M195" s="12" t="str">
        <f t="shared" si="17"/>
        <v>{"id":153,"charName":"EVAN","text":"Sure, I guess I asked for it!","pathCharacter":"/Char/sprite evan pronto 1.png","pathScene":"/background/cenarioShopping.png","songs":[],"multiple":0,"decisions":["Next"],"nextId":[154],"idItem":[]},</v>
      </c>
      <c r="N195" s="12" t="str">
        <f t="shared" ref="N195:N258" si="18">"{""id"":"&amp;B195&amp;",""charName"":"""&amp;C195&amp;""",""text"":"""&amp;E195&amp;""",""pathCharacter"":"""&amp;F195&amp;""",""pathScene"":"""&amp;G195&amp;""",""songs"":["&amp;H195&amp;"],""multiple"":"&amp;I195&amp;",""decisions"":["&amp;J195&amp;"],""nextId"":["&amp;K195&amp;"],""idItem"":["&amp;L195&amp;"]},"</f>
        <v>{"id":153,"charName":"EVAN","text":"Claro, eu acho que eu pedir por isso!","pathCharacter":"/Char/sprite evan pronto 1.png","pathScene":"/background/cenarioShopping.png","songs":[],"multiple":0,"decisions":["Next"],"nextId":[154],"idItem":[]},</v>
      </c>
      <c r="O195" s="12" t="s">
        <v>1151</v>
      </c>
    </row>
    <row r="196" spans="1:15" x14ac:dyDescent="0.25">
      <c r="B196" s="12">
        <f t="shared" si="15"/>
        <v>153</v>
      </c>
      <c r="J196" s="12" t="s">
        <v>325</v>
      </c>
    </row>
    <row r="197" spans="1:15" x14ac:dyDescent="0.25">
      <c r="A197" s="12">
        <v>1</v>
      </c>
      <c r="B197" s="12">
        <f t="shared" si="15"/>
        <v>154</v>
      </c>
      <c r="C197" s="14"/>
      <c r="D197" s="12" t="s">
        <v>149</v>
      </c>
      <c r="E197" s="12" t="s">
        <v>833</v>
      </c>
      <c r="F197" s="12" t="s">
        <v>323</v>
      </c>
      <c r="G197" s="12" t="s">
        <v>660</v>
      </c>
      <c r="H197" s="12">
        <v>8</v>
      </c>
      <c r="I197" s="12">
        <v>0</v>
      </c>
      <c r="J197" s="12" t="s">
        <v>325</v>
      </c>
      <c r="K197" s="12">
        <f>B199</f>
        <v>155</v>
      </c>
      <c r="M197" s="12" t="str">
        <f t="shared" si="17"/>
        <v>{"id":154,"charName":"","text":"EVAN’s sprite disappears. &lt;CROWD NOISES&gt; for a couple seconds. EVAN’s sprite pops on the screen, behind the dialogue.","pathCharacter":"/Char/black.png","pathScene":"/background/cenarioShopping.png","songs":[8],"multiple":0,"decisions":["Next"],"nextId":[155],"idItem":[]},</v>
      </c>
      <c r="N197" s="12" t="str">
        <f t="shared" si="18"/>
        <v>{"id":154,"charName":"","text":"Sprite do Evan desaparece da tela. &lt;Ruidos de Multidão&gt; por 2 segundos. Sprite do EVAN aparece na tela, por trás do diálogo.","pathCharacter":"/Char/black.png","pathScene":"/background/cenarioShopping.png","songs":[8],"multiple":0,"decisions":["Next"],"nextId":[155],"idItem":[]},</v>
      </c>
      <c r="O197" s="12" t="s">
        <v>1152</v>
      </c>
    </row>
    <row r="198" spans="1:15" x14ac:dyDescent="0.25">
      <c r="B198" s="12">
        <f t="shared" si="15"/>
        <v>154</v>
      </c>
      <c r="J198" s="12" t="s">
        <v>325</v>
      </c>
    </row>
    <row r="199" spans="1:15" x14ac:dyDescent="0.25">
      <c r="A199" s="12">
        <v>1</v>
      </c>
      <c r="B199" s="12">
        <f t="shared" si="15"/>
        <v>155</v>
      </c>
      <c r="C199" s="14" t="s">
        <v>38</v>
      </c>
      <c r="D199" s="14" t="s">
        <v>150</v>
      </c>
      <c r="E199" s="14" t="s">
        <v>834</v>
      </c>
      <c r="F199" s="12" t="s">
        <v>649</v>
      </c>
      <c r="G199" s="12" t="s">
        <v>660</v>
      </c>
      <c r="I199" s="12">
        <v>0</v>
      </c>
      <c r="J199" s="12" t="s">
        <v>325</v>
      </c>
      <c r="K199" s="12">
        <f t="shared" si="16"/>
        <v>156</v>
      </c>
      <c r="M199" s="12" t="str">
        <f t="shared" si="17"/>
        <v>{"id":155,"charName":"EVAN","text":"So, is there something you’re looking for in particular?","pathCharacter":"/Char/sprite evan pronto 1.png","pathScene":"/background/cenarioShopping.png","songs":[],"multiple":0,"decisions":["Next"],"nextId":[156],"idItem":[]},</v>
      </c>
      <c r="N199" s="12" t="str">
        <f t="shared" si="18"/>
        <v>{"id":155,"charName":"EVAN","text":"Então, há algo que você está procurando em particular?","pathCharacter":"/Char/sprite evan pronto 1.png","pathScene":"/background/cenarioShopping.png","songs":[],"multiple":0,"decisions":["Next"],"nextId":[156],"idItem":[]},</v>
      </c>
      <c r="O199" s="12" t="s">
        <v>1153</v>
      </c>
    </row>
    <row r="200" spans="1:15" x14ac:dyDescent="0.25">
      <c r="A200" s="12">
        <v>1</v>
      </c>
      <c r="B200" s="12">
        <f t="shared" si="15"/>
        <v>156</v>
      </c>
      <c r="C200" s="14" t="s">
        <v>646</v>
      </c>
      <c r="D200" s="14" t="s">
        <v>151</v>
      </c>
      <c r="E200" s="14" t="s">
        <v>835</v>
      </c>
      <c r="F200" s="12" t="s">
        <v>649</v>
      </c>
      <c r="G200" s="12" t="s">
        <v>660</v>
      </c>
      <c r="I200" s="12">
        <v>0</v>
      </c>
      <c r="J200" s="12" t="s">
        <v>325</v>
      </c>
      <c r="K200" s="12">
        <f t="shared" si="16"/>
        <v>157</v>
      </c>
      <c r="M200" s="12" t="str">
        <f t="shared" si="17"/>
        <v>{"id":156,"charName":"ME","text":"Yeah, I’ve immediately realized I have no desk, so that’s a given. But I asked for your help because I wanted something with a little more… personality, I guess?","pathCharacter":"/Char/sprite evan pronto 1.png","pathScene":"/background/cenarioShopping.png","songs":[],"multiple":0,"decisions":["Next"],"nextId":[157],"idItem":[]},</v>
      </c>
      <c r="N200" s="12" t="str">
        <f t="shared" si="18"/>
        <v>{"id":156,"charName":"ME","text":"Sim, percebi imediatamente que não tenho escrivaninha, então isso é certo. Mas eu pedi sua ajuda porque eu queria algo com um pouco mais ... personalidade, eu acho?","pathCharacter":"/Char/sprite evan pronto 1.png","pathScene":"/background/cenarioShopping.png","songs":[],"multiple":0,"decisions":["Next"],"nextId":[157],"idItem":[]},</v>
      </c>
      <c r="O200" s="12" t="s">
        <v>1154</v>
      </c>
    </row>
    <row r="201" spans="1:15" x14ac:dyDescent="0.25">
      <c r="A201" s="12">
        <v>1</v>
      </c>
      <c r="B201" s="12">
        <f t="shared" si="15"/>
        <v>157</v>
      </c>
      <c r="C201" s="14" t="s">
        <v>38</v>
      </c>
      <c r="D201" s="14" t="s">
        <v>152</v>
      </c>
      <c r="E201" s="14" t="s">
        <v>836</v>
      </c>
      <c r="F201" s="12" t="s">
        <v>649</v>
      </c>
      <c r="G201" s="12" t="s">
        <v>660</v>
      </c>
      <c r="I201" s="12">
        <v>0</v>
      </c>
      <c r="J201" s="12" t="s">
        <v>325</v>
      </c>
      <c r="K201" s="12">
        <f t="shared" si="16"/>
        <v>158</v>
      </c>
      <c r="M201" s="12" t="str">
        <f t="shared" si="17"/>
        <v>{"id":157,"charName":"EVAN","text":"You guess? Are you implying I have no personality? After I’ve been trying so hard? I am wounded!!!","pathCharacter":"/Char/sprite evan pronto 1.png","pathScene":"/background/cenarioShopping.png","songs":[],"multiple":0,"decisions":["Next"],"nextId":[158],"idItem":[]},</v>
      </c>
      <c r="N201" s="12" t="str">
        <f t="shared" si="18"/>
        <v>{"id":157,"charName":"EVAN","text":"Você adivinha? Você está insinuando que eu não tenho personalidade? Depois de ter tentado tanto? Eu estou ferido!!!","pathCharacter":"/Char/sprite evan pronto 1.png","pathScene":"/background/cenarioShopping.png","songs":[],"multiple":0,"decisions":["Next"],"nextId":[158],"idItem":[]},</v>
      </c>
      <c r="O201" s="12" t="s">
        <v>1155</v>
      </c>
    </row>
    <row r="202" spans="1:15" x14ac:dyDescent="0.25">
      <c r="A202" s="12">
        <v>1</v>
      </c>
      <c r="B202" s="12">
        <f t="shared" si="15"/>
        <v>158</v>
      </c>
      <c r="C202" s="14" t="s">
        <v>646</v>
      </c>
      <c r="D202" s="14" t="s">
        <v>153</v>
      </c>
      <c r="E202" s="14" t="s">
        <v>837</v>
      </c>
      <c r="F202" s="12" t="s">
        <v>649</v>
      </c>
      <c r="G202" s="12" t="s">
        <v>660</v>
      </c>
      <c r="I202" s="12">
        <v>0</v>
      </c>
      <c r="J202" s="12" t="s">
        <v>325</v>
      </c>
      <c r="K202" s="12">
        <f t="shared" si="16"/>
        <v>159</v>
      </c>
      <c r="M202" s="12" t="str">
        <f t="shared" si="17"/>
        <v>{"id":158,"charName":"ME","text":"Evan, you know that’s not what I meant, unless you want me to join a drama club just to match you!","pathCharacter":"/Char/sprite evan pronto 1.png","pathScene":"/background/cenarioShopping.png","songs":[],"multiple":0,"decisions":["Next"],"nextId":[159],"idItem":[]},</v>
      </c>
      <c r="N202" s="12" t="str">
        <f t="shared" si="18"/>
        <v>{"id":158,"charName":"ME","text":"Evan, você sabe que não é isso que eu quis dizer, a menos que você queira que eu me junte a um clube de teatro só para combinar com você!","pathCharacter":"/Char/sprite evan pronto 1.png","pathScene":"/background/cenarioShopping.png","songs":[],"multiple":0,"decisions":["Next"],"nextId":[159],"idItem":[]},</v>
      </c>
      <c r="O202" s="12" t="s">
        <v>1156</v>
      </c>
    </row>
    <row r="203" spans="1:15" x14ac:dyDescent="0.25">
      <c r="A203" s="12">
        <v>1</v>
      </c>
      <c r="B203" s="12">
        <f t="shared" si="15"/>
        <v>159</v>
      </c>
      <c r="C203" s="14" t="s">
        <v>38</v>
      </c>
      <c r="D203" s="14" t="s">
        <v>154</v>
      </c>
      <c r="E203" s="14" t="s">
        <v>838</v>
      </c>
      <c r="F203" s="12" t="s">
        <v>649</v>
      </c>
      <c r="G203" s="12" t="s">
        <v>660</v>
      </c>
      <c r="I203" s="12">
        <v>0</v>
      </c>
      <c r="J203" s="12" t="s">
        <v>325</v>
      </c>
      <c r="K203" s="12">
        <f t="shared" si="16"/>
        <v>160</v>
      </c>
      <c r="M203" s="12" t="str">
        <f t="shared" si="17"/>
        <v>{"id":159,"charName":"EVAN","text":"And you should know I’m just teasing. We could just go to that prank store over there after getting your desk. I’m sure we’ll come up with several groundbreaking ideas to get your room started on its way to becoming as amazing as mine.","pathCharacter":"/Char/sprite evan pronto 1.png","pathScene":"/background/cenarioShopping.png","songs":[],"multiple":0,"decisions":["Next"],"nextId":[160],"idItem":[]},</v>
      </c>
      <c r="N203" s="12" t="str">
        <f t="shared" si="18"/>
        <v>{"id":159,"charName":"EVAN","text":"E você deveria saber que eu estou apenas brincando. Nós poderíamos ir àquela loja de brincadeiras depois de pegar sua mesa. Tenho certeza de que teremos várias ideias inovadoras para que seu quarto comece a se tornar tão incrível quanto o meu.","pathCharacter":"/Char/sprite evan pronto 1.png","pathScene":"/background/cenarioShopping.png","songs":[],"multiple":0,"decisions":["Next"],"nextId":[160],"idItem":[]},</v>
      </c>
      <c r="O203" s="12" t="s">
        <v>1157</v>
      </c>
    </row>
    <row r="204" spans="1:15" x14ac:dyDescent="0.25">
      <c r="A204" s="12">
        <v>1</v>
      </c>
      <c r="B204" s="12">
        <f t="shared" si="15"/>
        <v>160</v>
      </c>
      <c r="C204" s="14" t="s">
        <v>646</v>
      </c>
      <c r="D204" s="14" t="s">
        <v>155</v>
      </c>
      <c r="E204" s="14" t="s">
        <v>839</v>
      </c>
      <c r="F204" s="12" t="s">
        <v>649</v>
      </c>
      <c r="G204" s="12" t="s">
        <v>660</v>
      </c>
      <c r="I204" s="12">
        <v>0</v>
      </c>
      <c r="J204" s="12" t="s">
        <v>325</v>
      </c>
      <c r="K204" s="12">
        <f t="shared" si="16"/>
        <v>161</v>
      </c>
      <c r="M204" s="12" t="str">
        <f t="shared" si="17"/>
        <v>{"id":160,"charName":"ME","text":"I love how humble you are when it comes to your house. I aspire to be like that one day.","pathCharacter":"/Char/sprite evan pronto 1.png","pathScene":"/background/cenarioShopping.png","songs":[],"multiple":0,"decisions":["Next"],"nextId":[161],"idItem":[]},</v>
      </c>
      <c r="N204" s="12" t="str">
        <f t="shared" si="18"/>
        <v>{"id":160,"charName":"ME","text":"Eu amo o quão humilde você é quando se trata de sua casa. Eu aspiro a ser assim um dia.","pathCharacter":"/Char/sprite evan pronto 1.png","pathScene":"/background/cenarioShopping.png","songs":[],"multiple":0,"decisions":["Next"],"nextId":[161],"idItem":[]},</v>
      </c>
      <c r="O204" s="12" t="s">
        <v>1158</v>
      </c>
    </row>
    <row r="205" spans="1:15" x14ac:dyDescent="0.25">
      <c r="A205" s="12">
        <v>1</v>
      </c>
      <c r="B205" s="12">
        <f t="shared" si="15"/>
        <v>161</v>
      </c>
      <c r="C205" s="14" t="s">
        <v>38</v>
      </c>
      <c r="D205" s="14" t="s">
        <v>156</v>
      </c>
      <c r="E205" s="14" t="s">
        <v>840</v>
      </c>
      <c r="F205" s="12" t="s">
        <v>649</v>
      </c>
      <c r="G205" s="12" t="s">
        <v>660</v>
      </c>
      <c r="I205" s="12">
        <v>0</v>
      </c>
      <c r="J205" s="12" t="s">
        <v>325</v>
      </c>
      <c r="K205" s="12">
        <f>B207</f>
        <v>162</v>
      </c>
      <c r="M205" s="12" t="str">
        <f t="shared" si="17"/>
        <v>{"id":161,"charName":"EVAN","text":"All in due time. Now let’s get what we came here for!","pathCharacter":"/Char/sprite evan pronto 1.png","pathScene":"/background/cenarioShopping.png","songs":[],"multiple":0,"decisions":["Next"],"nextId":[162],"idItem":[]},</v>
      </c>
      <c r="N205" s="12" t="str">
        <f t="shared" si="18"/>
        <v>{"id":161,"charName":"EVAN","text":"Tudo no devido tempo. Agora vamos pegar o que viemos aqui!","pathCharacter":"/Char/sprite evan pronto 1.png","pathScene":"/background/cenarioShopping.png","songs":[],"multiple":0,"decisions":["Next"],"nextId":[162],"idItem":[]},</v>
      </c>
      <c r="O205" s="12" t="s">
        <v>1159</v>
      </c>
    </row>
    <row r="206" spans="1:15" x14ac:dyDescent="0.25">
      <c r="B206" s="12">
        <f t="shared" si="15"/>
        <v>161</v>
      </c>
      <c r="J206" s="12" t="s">
        <v>325</v>
      </c>
    </row>
    <row r="207" spans="1:15" x14ac:dyDescent="0.25">
      <c r="A207" s="12">
        <v>1</v>
      </c>
      <c r="B207" s="12">
        <f t="shared" si="15"/>
        <v>162</v>
      </c>
      <c r="C207" s="14"/>
      <c r="D207" s="12" t="s">
        <v>157</v>
      </c>
      <c r="E207" s="12" t="s">
        <v>841</v>
      </c>
      <c r="F207" s="12" t="s">
        <v>323</v>
      </c>
      <c r="G207" s="12" t="s">
        <v>660</v>
      </c>
      <c r="H207" s="16" t="s">
        <v>671</v>
      </c>
      <c r="I207" s="12">
        <v>0</v>
      </c>
      <c r="J207" s="12" t="s">
        <v>325</v>
      </c>
      <c r="K207" s="12">
        <f>B214</f>
        <v>163</v>
      </c>
      <c r="M207" s="12" t="str">
        <f t="shared" si="17"/>
        <v>{"id":162,"charName":"","text":"EVAN’s sprite disappears. &lt;KA-CHING NOISE&gt;. &lt;CAR NOISE&gt;. EVAN’s sprite pops on screen, behind the dialogue.","pathCharacter":"/Char/black.png","pathScene":"/background/cenarioShopping.png","songs":[9,10],"multiple":0,"decisions":["Next"],"nextId":[163],"idItem":[]},</v>
      </c>
      <c r="N207" s="12" t="str">
        <f t="shared" si="18"/>
        <v>{"id":162,"charName":"","text":"O sprite do EVAN desaparece. &lt;KA-CHING NOISE&gt;. &lt;RUÍDO DO CARRO&gt;. O sprite do EVAN aparece na tela, por trás do diálogo.","pathCharacter":"/Char/black.png","pathScene":"/background/cenarioShopping.png","songs":[9,10],"multiple":0,"decisions":["Next"],"nextId":[163],"idItem":[]},</v>
      </c>
      <c r="O207" s="12" t="s">
        <v>1160</v>
      </c>
    </row>
    <row r="208" spans="1:15" x14ac:dyDescent="0.25">
      <c r="B208" s="12">
        <f t="shared" si="15"/>
        <v>162</v>
      </c>
      <c r="J208" s="12" t="s">
        <v>325</v>
      </c>
    </row>
    <row r="209" spans="1:15" x14ac:dyDescent="0.25">
      <c r="B209" s="12">
        <f t="shared" si="15"/>
        <v>162</v>
      </c>
      <c r="J209" s="12" t="s">
        <v>325</v>
      </c>
    </row>
    <row r="210" spans="1:15" x14ac:dyDescent="0.25">
      <c r="B210" s="12">
        <f t="shared" si="15"/>
        <v>162</v>
      </c>
      <c r="J210" s="12" t="s">
        <v>325</v>
      </c>
    </row>
    <row r="211" spans="1:15" x14ac:dyDescent="0.25">
      <c r="B211" s="12">
        <f t="shared" si="15"/>
        <v>162</v>
      </c>
      <c r="C211" s="13" t="s">
        <v>6</v>
      </c>
      <c r="E211" s="12" t="s">
        <v>842</v>
      </c>
      <c r="J211" s="12" t="s">
        <v>325</v>
      </c>
    </row>
    <row r="212" spans="1:15" x14ac:dyDescent="0.25">
      <c r="B212" s="12">
        <f t="shared" si="15"/>
        <v>162</v>
      </c>
      <c r="J212" s="12" t="s">
        <v>325</v>
      </c>
    </row>
    <row r="213" spans="1:15" x14ac:dyDescent="0.25">
      <c r="B213" s="12">
        <f t="shared" ref="B213:B276" si="19">B212+A213</f>
        <v>162</v>
      </c>
      <c r="J213" s="12" t="s">
        <v>325</v>
      </c>
    </row>
    <row r="214" spans="1:15" x14ac:dyDescent="0.25">
      <c r="A214" s="12">
        <v>1</v>
      </c>
      <c r="B214" s="12">
        <f t="shared" si="19"/>
        <v>163</v>
      </c>
      <c r="C214" s="14" t="s">
        <v>38</v>
      </c>
      <c r="D214" s="14" t="s">
        <v>158</v>
      </c>
      <c r="E214" s="14" t="s">
        <v>843</v>
      </c>
      <c r="F214" s="12" t="s">
        <v>649</v>
      </c>
      <c r="G214" s="12" t="s">
        <v>665</v>
      </c>
      <c r="H214" s="12">
        <v>20</v>
      </c>
      <c r="I214" s="12">
        <v>0</v>
      </c>
      <c r="J214" s="12" t="s">
        <v>325</v>
      </c>
      <c r="K214" s="12">
        <f t="shared" ref="K214:K273" si="20">B215</f>
        <v>164</v>
      </c>
      <c r="M214" s="12" t="str">
        <f t="shared" si="17"/>
        <v>{"id":163,"charName":"EVAN","text":"And you have arrived at your final destination… for today.","pathCharacter":"/Char/sprite evan pronto 1.png","pathScene":"/background/sala.png","songs":[20],"multiple":0,"decisions":["Next"],"nextId":[164],"idItem":[]},</v>
      </c>
      <c r="N214" s="12" t="str">
        <f t="shared" si="18"/>
        <v>{"id":163,"charName":"EVAN","text":"E você chegou ao seu destino final ... por hoje.","pathCharacter":"/Char/sprite evan pronto 1.png","pathScene":"/background/sala.png","songs":[20],"multiple":0,"decisions":["Next"],"nextId":[164],"idItem":[]},</v>
      </c>
      <c r="O214" s="12" t="s">
        <v>1161</v>
      </c>
    </row>
    <row r="215" spans="1:15" x14ac:dyDescent="0.25">
      <c r="A215" s="12">
        <v>1</v>
      </c>
      <c r="B215" s="12">
        <f t="shared" si="19"/>
        <v>164</v>
      </c>
      <c r="C215" s="14" t="s">
        <v>646</v>
      </c>
      <c r="D215" s="14" t="s">
        <v>159</v>
      </c>
      <c r="E215" s="14" t="s">
        <v>844</v>
      </c>
      <c r="F215" s="12" t="s">
        <v>323</v>
      </c>
      <c r="G215" s="12" t="s">
        <v>665</v>
      </c>
      <c r="I215" s="12">
        <v>0</v>
      </c>
      <c r="J215" s="12" t="s">
        <v>325</v>
      </c>
      <c r="K215" s="12">
        <f t="shared" si="20"/>
        <v>165</v>
      </c>
      <c r="M215" s="12" t="str">
        <f t="shared" si="17"/>
        <v>{"id":164,"charName":"ME","text":"You almost got me there, Evan! Today was really fun. I hope YOU will call me next time.","pathCharacter":"/Char/black.png","pathScene":"/background/sala.png","songs":[],"multiple":0,"decisions":["Next"],"nextId":[165],"idItem":[]},</v>
      </c>
      <c r="N215" s="12" t="str">
        <f t="shared" si="18"/>
        <v>{"id":164,"charName":"ME","text":"Você quase me pegou lá, Evan! Hoje foi muito divertido. Eu espero que você me ligue da próxima vez.","pathCharacter":"/Char/black.png","pathScene":"/background/sala.png","songs":[],"multiple":0,"decisions":["Next"],"nextId":[165],"idItem":[]},</v>
      </c>
      <c r="O215" s="12" t="s">
        <v>1162</v>
      </c>
    </row>
    <row r="216" spans="1:15" x14ac:dyDescent="0.25">
      <c r="A216" s="12">
        <v>1</v>
      </c>
      <c r="B216" s="12">
        <f t="shared" si="19"/>
        <v>165</v>
      </c>
      <c r="C216" s="14" t="s">
        <v>38</v>
      </c>
      <c r="D216" s="14" t="s">
        <v>160</v>
      </c>
      <c r="E216" s="14" t="s">
        <v>845</v>
      </c>
      <c r="F216" s="12" t="s">
        <v>649</v>
      </c>
      <c r="G216" s="12" t="s">
        <v>665</v>
      </c>
      <c r="I216" s="12">
        <v>0</v>
      </c>
      <c r="J216" s="12" t="s">
        <v>325</v>
      </c>
      <c r="K216" s="12">
        <f t="shared" si="20"/>
        <v>166</v>
      </c>
      <c r="M216" s="12" t="str">
        <f t="shared" si="17"/>
        <v>{"id":165,"charName":"EVAN","text":"Ouch, I feel obligated to, now! Good night!","pathCharacter":"/Char/sprite evan pronto 1.png","pathScene":"/background/sala.png","songs":[],"multiple":0,"decisions":["Next"],"nextId":[166],"idItem":[]},</v>
      </c>
      <c r="N216" s="12" t="str">
        <f t="shared" si="18"/>
        <v>{"id":165,"charName":"EVAN","text":"Ai, sinto-me obrigado, agora! Boa noite!","pathCharacter":"/Char/sprite evan pronto 1.png","pathScene":"/background/sala.png","songs":[],"multiple":0,"decisions":["Next"],"nextId":[166],"idItem":[]},</v>
      </c>
      <c r="O216" s="12" t="s">
        <v>1163</v>
      </c>
    </row>
    <row r="217" spans="1:15" x14ac:dyDescent="0.25">
      <c r="A217" s="12">
        <v>1</v>
      </c>
      <c r="B217" s="12">
        <f t="shared" si="19"/>
        <v>166</v>
      </c>
      <c r="D217" s="14" t="s">
        <v>161</v>
      </c>
      <c r="E217" s="14" t="s">
        <v>846</v>
      </c>
      <c r="F217" s="12" t="s">
        <v>323</v>
      </c>
      <c r="G217" s="12" t="s">
        <v>665</v>
      </c>
      <c r="H217" s="12">
        <v>10</v>
      </c>
      <c r="I217" s="12">
        <v>0</v>
      </c>
      <c r="J217" s="12" t="s">
        <v>325</v>
      </c>
      <c r="K217" s="12">
        <f>B292</f>
        <v>209</v>
      </c>
      <c r="L217" s="12" t="s">
        <v>654</v>
      </c>
      <c r="M217" s="12" t="str">
        <f t="shared" si="17"/>
        <v>{"id":166,"charName":"","text":"&lt;CAR SOUND&gt;. EVAN’s sprite disappear. ITEM UNLOCK.","pathCharacter":"/Char/black.png","pathScene":"/background/sala.png","songs":[10],"multiple":0,"decisions":["Next"],"nextId":[209],"idItem":["POSTER","WALKIETALKIE","ARCADE"]},</v>
      </c>
      <c r="N217" s="12" t="str">
        <f t="shared" si="18"/>
        <v>{"id":166,"charName":"","text":"&lt;SOM DO CARRO&gt;. O sprite do EVAN desaparece. ITEM UNLOCK.","pathCharacter":"/Char/black.png","pathScene":"/background/sala.png","songs":[10],"multiple":0,"decisions":["Next"],"nextId":[209],"idItem":["POSTER","WALKIETALKIE","ARCADE"]},</v>
      </c>
      <c r="O217" s="12" t="s">
        <v>1164</v>
      </c>
    </row>
    <row r="218" spans="1:15" x14ac:dyDescent="0.25">
      <c r="B218" s="12">
        <f t="shared" si="19"/>
        <v>166</v>
      </c>
      <c r="J218" s="12" t="s">
        <v>325</v>
      </c>
    </row>
    <row r="219" spans="1:15" x14ac:dyDescent="0.25">
      <c r="B219" s="12">
        <f t="shared" si="19"/>
        <v>166</v>
      </c>
      <c r="C219" s="13" t="s">
        <v>62</v>
      </c>
      <c r="E219" s="12" t="s">
        <v>742</v>
      </c>
      <c r="J219" s="12" t="s">
        <v>325</v>
      </c>
    </row>
    <row r="220" spans="1:15" x14ac:dyDescent="0.25">
      <c r="B220" s="12">
        <f t="shared" si="19"/>
        <v>166</v>
      </c>
      <c r="J220" s="12" t="s">
        <v>325</v>
      </c>
    </row>
    <row r="221" spans="1:15" x14ac:dyDescent="0.25">
      <c r="B221" s="12">
        <f t="shared" si="19"/>
        <v>166</v>
      </c>
      <c r="D221" s="14" t="s">
        <v>162</v>
      </c>
      <c r="E221" s="14" t="s">
        <v>847</v>
      </c>
      <c r="H221" s="12">
        <v>1</v>
      </c>
      <c r="J221" s="12" t="s">
        <v>325</v>
      </c>
    </row>
    <row r="222" spans="1:15" x14ac:dyDescent="0.25">
      <c r="A222" s="12">
        <v>1</v>
      </c>
      <c r="B222" s="12">
        <f t="shared" si="19"/>
        <v>167</v>
      </c>
      <c r="C222" s="14" t="s">
        <v>646</v>
      </c>
      <c r="D222" s="14" t="s">
        <v>163</v>
      </c>
      <c r="E222" s="14" t="s">
        <v>848</v>
      </c>
      <c r="F222" s="12" t="s">
        <v>650</v>
      </c>
      <c r="G222" s="12" t="s">
        <v>324</v>
      </c>
      <c r="I222" s="12">
        <v>0</v>
      </c>
      <c r="J222" s="12" t="s">
        <v>325</v>
      </c>
      <c r="K222" s="12">
        <f t="shared" si="20"/>
        <v>168</v>
      </c>
      <c r="M222" s="12" t="str">
        <f t="shared" si="17"/>
        <v>{"id":167,"charName":"ME","text":"Hello, Nana! How are you doing?","pathCharacter":"/Char/sprite nana pronto 1.png","pathScene":"/background/black.png","songs":[],"multiple":0,"decisions":["Next"],"nextId":[168],"idItem":[]},</v>
      </c>
      <c r="N222" s="12" t="str">
        <f t="shared" si="18"/>
        <v>{"id":167,"charName":"ME","text":"Olá Nana! Como você está?","pathCharacter":"/Char/sprite nana pronto 1.png","pathScene":"/background/black.png","songs":[],"multiple":0,"decisions":["Next"],"nextId":[168],"idItem":[]},</v>
      </c>
      <c r="O222" s="12" t="s">
        <v>1165</v>
      </c>
    </row>
    <row r="223" spans="1:15" x14ac:dyDescent="0.25">
      <c r="A223" s="12">
        <v>1</v>
      </c>
      <c r="B223" s="12">
        <f t="shared" si="19"/>
        <v>168</v>
      </c>
      <c r="C223" s="14" t="s">
        <v>65</v>
      </c>
      <c r="D223" s="14" t="s">
        <v>164</v>
      </c>
      <c r="E223" s="14" t="s">
        <v>849</v>
      </c>
      <c r="F223" s="12" t="s">
        <v>650</v>
      </c>
      <c r="G223" s="12" t="s">
        <v>324</v>
      </c>
      <c r="I223" s="12">
        <v>0</v>
      </c>
      <c r="J223" s="12" t="s">
        <v>325</v>
      </c>
      <c r="K223" s="12">
        <f t="shared" si="20"/>
        <v>169</v>
      </c>
      <c r="M223" s="12" t="str">
        <f t="shared" si="17"/>
        <v>{"id":168,"charName":"NANA","text":"I’m still alive, if that’s what you want to know.","pathCharacter":"/Char/sprite nana pronto 1.png","pathScene":"/background/black.png","songs":[],"multiple":0,"decisions":["Next"],"nextId":[169],"idItem":[]},</v>
      </c>
      <c r="N223" s="12" t="str">
        <f t="shared" si="18"/>
        <v>{"id":168,"charName":"NANA","text":"Ainda estou vivo, se é isso que você quer saber.","pathCharacter":"/Char/sprite nana pronto 1.png","pathScene":"/background/black.png","songs":[],"multiple":0,"decisions":["Next"],"nextId":[169],"idItem":[]},</v>
      </c>
      <c r="O223" s="12" t="s">
        <v>1166</v>
      </c>
    </row>
    <row r="224" spans="1:15" x14ac:dyDescent="0.25">
      <c r="A224" s="12">
        <v>1</v>
      </c>
      <c r="B224" s="12">
        <f t="shared" si="19"/>
        <v>169</v>
      </c>
      <c r="C224" s="14" t="s">
        <v>646</v>
      </c>
      <c r="D224" s="14" t="s">
        <v>165</v>
      </c>
      <c r="E224" s="14" t="s">
        <v>850</v>
      </c>
      <c r="F224" s="12" t="s">
        <v>650</v>
      </c>
      <c r="G224" s="12" t="s">
        <v>324</v>
      </c>
      <c r="I224" s="12">
        <v>0</v>
      </c>
      <c r="J224" s="12" t="s">
        <v>325</v>
      </c>
      <c r="K224" s="12">
        <f t="shared" si="20"/>
        <v>170</v>
      </c>
      <c r="M224" s="12" t="str">
        <f t="shared" si="17"/>
        <v>{"id":169,"charName":"ME","text":"Nana! Don’t be so morbid. Are you busy today?","pathCharacter":"/Char/sprite nana pronto 1.png","pathScene":"/background/black.png","songs":[],"multiple":0,"decisions":["Next"],"nextId":[170],"idItem":[]},</v>
      </c>
      <c r="N224" s="12" t="str">
        <f t="shared" si="18"/>
        <v>{"id":169,"charName":"ME","text":"Nana! Não seja tão mórbida. Você está ocupado hoje?","pathCharacter":"/Char/sprite nana pronto 1.png","pathScene":"/background/black.png","songs":[],"multiple":0,"decisions":["Next"],"nextId":[170],"idItem":[]},</v>
      </c>
      <c r="O224" s="12" t="s">
        <v>1167</v>
      </c>
    </row>
    <row r="225" spans="1:15" x14ac:dyDescent="0.25">
      <c r="A225" s="12">
        <v>1</v>
      </c>
      <c r="B225" s="12">
        <f t="shared" si="19"/>
        <v>170</v>
      </c>
      <c r="C225" s="14" t="s">
        <v>65</v>
      </c>
      <c r="D225" s="14" t="s">
        <v>166</v>
      </c>
      <c r="E225" s="14" t="s">
        <v>851</v>
      </c>
      <c r="F225" s="12" t="s">
        <v>650</v>
      </c>
      <c r="G225" s="12" t="s">
        <v>324</v>
      </c>
      <c r="I225" s="12">
        <v>0</v>
      </c>
      <c r="J225" s="12" t="s">
        <v>325</v>
      </c>
      <c r="K225" s="12">
        <f t="shared" si="20"/>
        <v>171</v>
      </c>
      <c r="M225" s="12" t="str">
        <f t="shared" si="17"/>
        <v>{"id":170,"charName":"NANA","text":"Not really, no. Do you want to come see me?","pathCharacter":"/Char/sprite nana pronto 1.png","pathScene":"/background/black.png","songs":[],"multiple":0,"decisions":["Next"],"nextId":[171],"idItem":[]},</v>
      </c>
      <c r="N225" s="12" t="str">
        <f t="shared" si="18"/>
        <v>{"id":170,"charName":"NANA","text":"Não, realmente não. Você quer vir me ver?","pathCharacter":"/Char/sprite nana pronto 1.png","pathScene":"/background/black.png","songs":[],"multiple":0,"decisions":["Next"],"nextId":[171],"idItem":[]},</v>
      </c>
      <c r="O225" s="12" t="s">
        <v>1168</v>
      </c>
    </row>
    <row r="226" spans="1:15" x14ac:dyDescent="0.25">
      <c r="A226" s="12">
        <v>1</v>
      </c>
      <c r="B226" s="12">
        <f t="shared" si="19"/>
        <v>171</v>
      </c>
      <c r="C226" s="14" t="s">
        <v>646</v>
      </c>
      <c r="D226" s="14" t="s">
        <v>167</v>
      </c>
      <c r="E226" s="14" t="s">
        <v>852</v>
      </c>
      <c r="F226" s="12" t="s">
        <v>650</v>
      </c>
      <c r="G226" s="12" t="s">
        <v>324</v>
      </c>
      <c r="I226" s="12">
        <v>0</v>
      </c>
      <c r="J226" s="12" t="s">
        <v>325</v>
      </c>
      <c r="K226" s="12">
        <f t="shared" si="20"/>
        <v>172</v>
      </c>
      <c r="M226" s="12" t="str">
        <f t="shared" si="17"/>
        <v>{"id":171,"charName":"ME","text":"Actually… I was thinking if you’d like to go to the mall with me… for a little shopping spree?","pathCharacter":"/Char/sprite nana pronto 1.png","pathScene":"/background/black.png","songs":[],"multiple":0,"decisions":["Next"],"nextId":[172],"idItem":[]},</v>
      </c>
      <c r="N226" s="12" t="str">
        <f t="shared" si="18"/>
        <v>{"id":171,"charName":"ME","text":"Na verdade ... eu estava pensando se você gostaria de ir ao shopping comigo ... para um pouco de compras?","pathCharacter":"/Char/sprite nana pronto 1.png","pathScene":"/background/black.png","songs":[],"multiple":0,"decisions":["Next"],"nextId":[172],"idItem":[]},</v>
      </c>
      <c r="O226" s="12" t="s">
        <v>1169</v>
      </c>
    </row>
    <row r="227" spans="1:15" x14ac:dyDescent="0.25">
      <c r="A227" s="12">
        <v>1</v>
      </c>
      <c r="B227" s="12">
        <f t="shared" si="19"/>
        <v>172</v>
      </c>
      <c r="C227" s="14" t="s">
        <v>65</v>
      </c>
      <c r="D227" s="14" t="s">
        <v>168</v>
      </c>
      <c r="E227" s="14" t="s">
        <v>853</v>
      </c>
      <c r="F227" s="12" t="s">
        <v>650</v>
      </c>
      <c r="G227" s="12" t="s">
        <v>324</v>
      </c>
      <c r="I227" s="12">
        <v>0</v>
      </c>
      <c r="J227" s="12" t="s">
        <v>325</v>
      </c>
      <c r="K227" s="12">
        <f t="shared" si="20"/>
        <v>173</v>
      </c>
      <c r="M227" s="12" t="str">
        <f t="shared" si="17"/>
        <v>{"id":172,"charName":"NANA","text":"Yes, I think I can go with you, but would you be a dear and meet me there? We can grab a cab on the way back.","pathCharacter":"/Char/sprite nana pronto 1.png","pathScene":"/background/black.png","songs":[],"multiple":0,"decisions":["Next"],"nextId":[173],"idItem":[]},</v>
      </c>
      <c r="N227" s="12" t="str">
        <f t="shared" si="18"/>
        <v>{"id":172,"charName":"NANA","text":"Sim, acho que posso ir com você, mas você seria uma querida e me encontraria lá? Podemos pegar um táxi no caminho de volta.","pathCharacter":"/Char/sprite nana pronto 1.png","pathScene":"/background/black.png","songs":[],"multiple":0,"decisions":["Next"],"nextId":[173],"idItem":[]},</v>
      </c>
      <c r="O227" s="12" t="s">
        <v>1170</v>
      </c>
    </row>
    <row r="228" spans="1:15" x14ac:dyDescent="0.25">
      <c r="A228" s="12">
        <v>1</v>
      </c>
      <c r="B228" s="12">
        <f t="shared" si="19"/>
        <v>173</v>
      </c>
      <c r="C228" s="14" t="s">
        <v>646</v>
      </c>
      <c r="D228" s="14" t="s">
        <v>169</v>
      </c>
      <c r="E228" s="14" t="s">
        <v>854</v>
      </c>
      <c r="F228" s="12" t="s">
        <v>650</v>
      </c>
      <c r="G228" s="12" t="s">
        <v>324</v>
      </c>
      <c r="I228" s="12">
        <v>0</v>
      </c>
      <c r="J228" s="12" t="s">
        <v>325</v>
      </c>
      <c r="K228" s="12">
        <f t="shared" si="20"/>
        <v>174</v>
      </c>
      <c r="M228" s="12" t="str">
        <f t="shared" si="17"/>
        <v>{"id":173,"charName":"ME","text":"Absolutely! I’ll be there in… 20 minutes?","pathCharacter":"/Char/sprite nana pronto 1.png","pathScene":"/background/black.png","songs":[],"multiple":0,"decisions":["Next"],"nextId":[174],"idItem":[]},</v>
      </c>
      <c r="N228" s="12" t="str">
        <f t="shared" si="18"/>
        <v>{"id":173,"charName":"ME","text":"Absolutamente! Eu estarei ai em ... 20 minutos?","pathCharacter":"/Char/sprite nana pronto 1.png","pathScene":"/background/black.png","songs":[],"multiple":0,"decisions":["Next"],"nextId":[174],"idItem":[]},</v>
      </c>
      <c r="O228" s="12" t="s">
        <v>1171</v>
      </c>
    </row>
    <row r="229" spans="1:15" x14ac:dyDescent="0.25">
      <c r="A229" s="12">
        <v>1</v>
      </c>
      <c r="B229" s="12">
        <f t="shared" si="19"/>
        <v>174</v>
      </c>
      <c r="C229" s="14" t="s">
        <v>65</v>
      </c>
      <c r="D229" s="14" t="s">
        <v>170</v>
      </c>
      <c r="E229" s="14" t="s">
        <v>855</v>
      </c>
      <c r="F229" s="12" t="s">
        <v>650</v>
      </c>
      <c r="G229" s="12" t="s">
        <v>324</v>
      </c>
      <c r="I229" s="12">
        <v>0</v>
      </c>
      <c r="J229" s="12" t="s">
        <v>325</v>
      </c>
      <c r="K229" s="12">
        <f t="shared" si="20"/>
        <v>175</v>
      </c>
      <c r="M229" s="12" t="str">
        <f t="shared" si="17"/>
        <v>{"id":174,"charName":"NANA","text":"Alright! See you there, dear.","pathCharacter":"/Char/sprite nana pronto 1.png","pathScene":"/background/black.png","songs":[],"multiple":0,"decisions":["Next"],"nextId":[175],"idItem":[]},</v>
      </c>
      <c r="N229" s="12" t="str">
        <f t="shared" si="18"/>
        <v>{"id":174,"charName":"NANA","text":"Tudo bem! Vejo você lá, amor.","pathCharacter":"/Char/sprite nana pronto 1.png","pathScene":"/background/black.png","songs":[],"multiple":0,"decisions":["Next"],"nextId":[175],"idItem":[]},</v>
      </c>
      <c r="O229" s="12" t="s">
        <v>1172</v>
      </c>
    </row>
    <row r="230" spans="1:15" x14ac:dyDescent="0.25">
      <c r="A230" s="12">
        <v>1</v>
      </c>
      <c r="B230" s="12">
        <f t="shared" si="19"/>
        <v>175</v>
      </c>
      <c r="D230" s="14" t="s">
        <v>72</v>
      </c>
      <c r="E230" s="14" t="s">
        <v>856</v>
      </c>
      <c r="F230" s="12" t="s">
        <v>323</v>
      </c>
      <c r="G230" s="12" t="s">
        <v>324</v>
      </c>
      <c r="H230" s="12">
        <v>4</v>
      </c>
      <c r="I230" s="12">
        <v>0</v>
      </c>
      <c r="J230" s="12" t="s">
        <v>325</v>
      </c>
      <c r="K230" s="12">
        <f t="shared" si="20"/>
        <v>176</v>
      </c>
      <c r="M230" s="12" t="str">
        <f t="shared" si="17"/>
        <v>{"id":175,"charName":"","text":"&lt;PHONE HANGING NOISE.&gt; NANA’s sprite disappears from screen.","pathCharacter":"/Char/black.png","pathScene":"/background/black.png","songs":[4],"multiple":0,"decisions":["Next"],"nextId":[176],"idItem":[]},</v>
      </c>
      <c r="N230" s="12" t="str">
        <f t="shared" si="18"/>
        <v>{"id":175,"charName":"","text":"&lt;TELEFONE DESLIGANDO.&gt; O sprite do NANA desaparece da tela.","pathCharacter":"/Char/black.png","pathScene":"/background/black.png","songs":[4],"multiple":0,"decisions":["Next"],"nextId":[176],"idItem":[]},</v>
      </c>
      <c r="O230" s="12" t="s">
        <v>1173</v>
      </c>
    </row>
    <row r="231" spans="1:15" x14ac:dyDescent="0.25">
      <c r="A231" s="12">
        <v>1</v>
      </c>
      <c r="B231" s="12">
        <f t="shared" si="19"/>
        <v>176</v>
      </c>
      <c r="C231" s="14" t="s">
        <v>646</v>
      </c>
      <c r="D231" s="14" t="s">
        <v>171</v>
      </c>
      <c r="E231" s="14" t="s">
        <v>857</v>
      </c>
      <c r="F231" s="12" t="s">
        <v>323</v>
      </c>
      <c r="G231" s="12" t="s">
        <v>324</v>
      </c>
      <c r="I231" s="12">
        <v>0</v>
      </c>
      <c r="J231" s="12" t="s">
        <v>325</v>
      </c>
      <c r="K231" s="12">
        <f>B235</f>
        <v>177</v>
      </c>
      <c r="M231" s="12" t="str">
        <f t="shared" si="17"/>
        <v>{"id":176,"charName":"ME","text":"Let me check now… I think there’s a bus stop two blocks away. Shouldn’t be too hard.","pathCharacter":"/Char/black.png","pathScene":"/background/black.png","songs":[],"multiple":0,"decisions":["Next"],"nextId":[177],"idItem":[]},</v>
      </c>
      <c r="N231" s="12" t="str">
        <f t="shared" si="18"/>
        <v>{"id":176,"charName":"ME","text":"Deixe-me verificar agora ... Eu acho que há um ponto de ônibus a dois quarteirões de distância. Não deve ser muito difícil.","pathCharacter":"/Char/black.png","pathScene":"/background/black.png","songs":[],"multiple":0,"decisions":["Next"],"nextId":[177],"idItem":[]},</v>
      </c>
      <c r="O231" s="12" t="s">
        <v>1174</v>
      </c>
    </row>
    <row r="232" spans="1:15" x14ac:dyDescent="0.25">
      <c r="B232" s="12">
        <f t="shared" si="19"/>
        <v>176</v>
      </c>
      <c r="J232" s="12" t="s">
        <v>325</v>
      </c>
    </row>
    <row r="233" spans="1:15" x14ac:dyDescent="0.25">
      <c r="B233" s="12">
        <f t="shared" si="19"/>
        <v>176</v>
      </c>
      <c r="C233" s="13" t="s">
        <v>142</v>
      </c>
      <c r="E233" s="12" t="s">
        <v>858</v>
      </c>
      <c r="J233" s="12" t="s">
        <v>325</v>
      </c>
    </row>
    <row r="234" spans="1:15" x14ac:dyDescent="0.25">
      <c r="B234" s="12">
        <f t="shared" si="19"/>
        <v>176</v>
      </c>
      <c r="J234" s="12" t="s">
        <v>325</v>
      </c>
    </row>
    <row r="235" spans="1:15" x14ac:dyDescent="0.25">
      <c r="A235" s="12">
        <v>1</v>
      </c>
      <c r="B235" s="12">
        <f t="shared" si="19"/>
        <v>177</v>
      </c>
      <c r="D235" s="14" t="s">
        <v>172</v>
      </c>
      <c r="E235" s="14" t="s">
        <v>859</v>
      </c>
      <c r="F235" s="12" t="s">
        <v>650</v>
      </c>
      <c r="G235" s="12" t="s">
        <v>660</v>
      </c>
      <c r="H235" s="12">
        <v>10</v>
      </c>
      <c r="I235" s="12">
        <v>0</v>
      </c>
      <c r="J235" s="12" t="s">
        <v>325</v>
      </c>
      <c r="K235" s="12">
        <f t="shared" si="20"/>
        <v>178</v>
      </c>
      <c r="M235" s="12" t="str">
        <f t="shared" si="17"/>
        <v>{"id":177,"charName":"","text":"&lt;CAR NOISE&gt;. NANA’s sprite pops on screen, behind the dialogue.","pathCharacter":"/Char/sprite nana pronto 1.png","pathScene":"/background/cenarioShopping.png","songs":[10],"multiple":0,"decisions":["Next"],"nextId":[178],"idItem":[]},</v>
      </c>
      <c r="N235" s="12" t="str">
        <f t="shared" si="18"/>
        <v>{"id":177,"charName":"","text":"&lt;RUÍDO DO CARRO&gt;. O sprite do NANA aparece na tela, por trás do diálogo.","pathCharacter":"/Char/sprite nana pronto 1.png","pathScene":"/background/cenarioShopping.png","songs":[10],"multiple":0,"decisions":["Next"],"nextId":[178],"idItem":[]},</v>
      </c>
      <c r="O235" s="12" t="s">
        <v>1175</v>
      </c>
    </row>
    <row r="236" spans="1:15" x14ac:dyDescent="0.25">
      <c r="A236" s="12">
        <v>1</v>
      </c>
      <c r="B236" s="12">
        <f t="shared" si="19"/>
        <v>178</v>
      </c>
      <c r="C236" s="14" t="s">
        <v>65</v>
      </c>
      <c r="D236" s="14" t="s">
        <v>173</v>
      </c>
      <c r="E236" s="14" t="s">
        <v>860</v>
      </c>
      <c r="F236" s="12" t="s">
        <v>650</v>
      </c>
      <c r="G236" s="12" t="s">
        <v>660</v>
      </c>
      <c r="H236" s="12">
        <v>21</v>
      </c>
      <c r="I236" s="12">
        <v>0</v>
      </c>
      <c r="J236" s="12" t="s">
        <v>325</v>
      </c>
      <c r="K236" s="12">
        <f t="shared" si="20"/>
        <v>179</v>
      </c>
      <c r="M236" s="12" t="str">
        <f t="shared" si="17"/>
        <v>{"id":178,"charName":"NANA","text":"I thought I’d wait for you here on the bus stop, dear.","pathCharacter":"/Char/sprite nana pronto 1.png","pathScene":"/background/cenarioShopping.png","songs":[21],"multiple":0,"decisions":["Next"],"nextId":[179],"idItem":[]},</v>
      </c>
      <c r="N236" s="12" t="str">
        <f t="shared" si="18"/>
        <v>{"id":178,"charName":"NANA","text":"Eu pensei em esperar por você aqui no ponto de ônibus, querida.","pathCharacter":"/Char/sprite nana pronto 1.png","pathScene":"/background/cenarioShopping.png","songs":[21],"multiple":0,"decisions":["Next"],"nextId":[179],"idItem":[]},</v>
      </c>
      <c r="O236" s="12" t="s">
        <v>1176</v>
      </c>
    </row>
    <row r="237" spans="1:15" x14ac:dyDescent="0.25">
      <c r="A237" s="12">
        <v>1</v>
      </c>
      <c r="B237" s="12">
        <f t="shared" si="19"/>
        <v>179</v>
      </c>
      <c r="C237" s="14" t="s">
        <v>646</v>
      </c>
      <c r="D237" s="14" t="s">
        <v>174</v>
      </c>
      <c r="E237" s="14" t="s">
        <v>861</v>
      </c>
      <c r="F237" s="12" t="s">
        <v>650</v>
      </c>
      <c r="G237" s="12" t="s">
        <v>660</v>
      </c>
      <c r="I237" s="12">
        <v>0</v>
      </c>
      <c r="J237" s="12" t="s">
        <v>325</v>
      </c>
      <c r="K237" s="12">
        <f t="shared" si="20"/>
        <v>180</v>
      </c>
      <c r="M237" s="12" t="str">
        <f t="shared" si="17"/>
        <v>{"id":179,"charName":"ME","text":"That’s so thoughtful, Nana. Thanks!","pathCharacter":"/Char/sprite nana pronto 1.png","pathScene":"/background/cenarioShopping.png","songs":[],"multiple":0,"decisions":["Next"],"nextId":[180],"idItem":[]},</v>
      </c>
      <c r="N237" s="12" t="str">
        <f t="shared" si="18"/>
        <v>{"id":179,"charName":"ME","text":"Isso é tão atencioso, Nana. Obrigado!","pathCharacter":"/Char/sprite nana pronto 1.png","pathScene":"/background/cenarioShopping.png","songs":[],"multiple":0,"decisions":["Next"],"nextId":[180],"idItem":[]},</v>
      </c>
      <c r="O237" s="12" t="s">
        <v>1177</v>
      </c>
    </row>
    <row r="238" spans="1:15" x14ac:dyDescent="0.25">
      <c r="A238" s="12">
        <v>1</v>
      </c>
      <c r="B238" s="12">
        <f t="shared" si="19"/>
        <v>180</v>
      </c>
      <c r="C238" s="14" t="s">
        <v>65</v>
      </c>
      <c r="D238" s="14" t="s">
        <v>175</v>
      </c>
      <c r="E238" s="14" t="s">
        <v>862</v>
      </c>
      <c r="F238" s="12" t="s">
        <v>650</v>
      </c>
      <c r="G238" s="12" t="s">
        <v>660</v>
      </c>
      <c r="I238" s="12">
        <v>0</v>
      </c>
      <c r="J238" s="12" t="s">
        <v>325</v>
      </c>
      <c r="K238" s="12">
        <f t="shared" si="20"/>
        <v>181</v>
      </c>
      <c r="M238" s="12" t="str">
        <f t="shared" si="17"/>
        <v>{"id":180,"charName":"NANA","text":"Don’t think too much of it, dear. I also took the bus. Now tell me again, what were you in need of that you thought of doing a shopping spree?","pathCharacter":"/Char/sprite nana pronto 1.png","pathScene":"/background/cenarioShopping.png","songs":[],"multiple":0,"decisions":["Next"],"nextId":[181],"idItem":[]},</v>
      </c>
      <c r="N238" s="12" t="str">
        <f t="shared" si="18"/>
        <v>{"id":180,"charName":"NANA","text":"Não pense muito, querida. Eu também peguei o ônibus. Agora me diga novamente, o que você estava precisando de que você pensou em fazer uma farra de compras?","pathCharacter":"/Char/sprite nana pronto 1.png","pathScene":"/background/cenarioShopping.png","songs":[],"multiple":0,"decisions":["Next"],"nextId":[181],"idItem":[]},</v>
      </c>
      <c r="O238" s="12" t="s">
        <v>1178</v>
      </c>
    </row>
    <row r="239" spans="1:15" x14ac:dyDescent="0.25">
      <c r="A239" s="12">
        <v>1</v>
      </c>
      <c r="B239" s="12">
        <f t="shared" si="19"/>
        <v>181</v>
      </c>
      <c r="C239" s="14" t="s">
        <v>646</v>
      </c>
      <c r="D239" s="14" t="s">
        <v>176</v>
      </c>
      <c r="E239" s="14" t="s">
        <v>863</v>
      </c>
      <c r="F239" s="12" t="s">
        <v>650</v>
      </c>
      <c r="G239" s="12" t="s">
        <v>660</v>
      </c>
      <c r="I239" s="12">
        <v>0</v>
      </c>
      <c r="J239" s="12" t="s">
        <v>325</v>
      </c>
      <c r="K239" s="12">
        <f t="shared" si="20"/>
        <v>182</v>
      </c>
      <c r="M239" s="12" t="str">
        <f t="shared" si="17"/>
        <v>{"id":181,"charName":"ME","text":"Well, I need a desk, for sure. I just realized it that when I thought of using my laptop and the bed is kind of uncomfortable… so there’s that.","pathCharacter":"/Char/sprite nana pronto 1.png","pathScene":"/background/cenarioShopping.png","songs":[],"multiple":0,"decisions":["Next"],"nextId":[182],"idItem":[]},</v>
      </c>
      <c r="N239" s="12" t="str">
        <f t="shared" si="18"/>
        <v>{"id":181,"charName":"ME","text":"Bem, eu preciso de uma mesa, com certeza. Eu só percebi isso quando pensei em usar meu laptop e a cama é um pouco desconfortável ... então tem isso.","pathCharacter":"/Char/sprite nana pronto 1.png","pathScene":"/background/cenarioShopping.png","songs":[],"multiple":0,"decisions":["Next"],"nextId":[182],"idItem":[]},</v>
      </c>
      <c r="O239" s="12" t="s">
        <v>1179</v>
      </c>
    </row>
    <row r="240" spans="1:15" x14ac:dyDescent="0.25">
      <c r="A240" s="12">
        <v>1</v>
      </c>
      <c r="B240" s="12">
        <f t="shared" si="19"/>
        <v>182</v>
      </c>
      <c r="C240" s="14" t="s">
        <v>646</v>
      </c>
      <c r="D240" s="14" t="s">
        <v>177</v>
      </c>
      <c r="E240" s="14" t="s">
        <v>864</v>
      </c>
      <c r="F240" s="12" t="s">
        <v>650</v>
      </c>
      <c r="G240" s="12" t="s">
        <v>660</v>
      </c>
      <c r="I240" s="12">
        <v>0</v>
      </c>
      <c r="J240" s="12" t="s">
        <v>325</v>
      </c>
      <c r="K240" s="12">
        <f t="shared" si="20"/>
        <v>183</v>
      </c>
      <c r="M240" s="12" t="str">
        <f t="shared" si="17"/>
        <v>{"id":182,"charName":"ME","text":"But I also thought that my bedroom was feeling kinda empty and lifeless. I thought of adding a little more warmth to it, and who better to help than you, Nana?","pathCharacter":"/Char/sprite nana pronto 1.png","pathScene":"/background/cenarioShopping.png","songs":[],"multiple":0,"decisions":["Next"],"nextId":[183],"idItem":[]},</v>
      </c>
      <c r="N240" s="12" t="str">
        <f t="shared" si="18"/>
        <v>{"id":182,"charName":"ME","text":"Mas também achei que meu quarto estava meio vazio e sem vida. Pensei em adicionar um pouco mais de calor a ele, e quem melhor para ajudar do que você, Nana?","pathCharacter":"/Char/sprite nana pronto 1.png","pathScene":"/background/cenarioShopping.png","songs":[],"multiple":0,"decisions":["Next"],"nextId":[183],"idItem":[]},</v>
      </c>
      <c r="O240" s="12" t="s">
        <v>1180</v>
      </c>
    </row>
    <row r="241" spans="1:15" x14ac:dyDescent="0.25">
      <c r="A241" s="12">
        <v>1</v>
      </c>
      <c r="B241" s="12">
        <f t="shared" si="19"/>
        <v>183</v>
      </c>
      <c r="C241" s="14" t="s">
        <v>65</v>
      </c>
      <c r="D241" s="14" t="s">
        <v>178</v>
      </c>
      <c r="E241" s="14" t="s">
        <v>865</v>
      </c>
      <c r="F241" s="12" t="s">
        <v>650</v>
      </c>
      <c r="G241" s="12" t="s">
        <v>660</v>
      </c>
      <c r="I241" s="12">
        <v>0</v>
      </c>
      <c r="J241" s="12" t="s">
        <v>325</v>
      </c>
      <c r="K241" s="12">
        <f t="shared" si="20"/>
        <v>184</v>
      </c>
      <c r="M241" s="12" t="str">
        <f t="shared" si="17"/>
        <v>{"id":183,"charName":"NANA","text":"Oh, I’m flattered, honey. Well, let’s get you your desk and then we’ll walk around and find a couple of things to make your room cozier. Does that sound good?","pathCharacter":"/Char/sprite nana pronto 1.png","pathScene":"/background/cenarioShopping.png","songs":[],"multiple":0,"decisions":["Next"],"nextId":[184],"idItem":[]},</v>
      </c>
      <c r="N241" s="12" t="str">
        <f t="shared" si="18"/>
        <v>{"id":183,"charName":"NANA","text":"Oh, estou lisonjeado, querida. Bem, vamos pegar sua mesa e depois andaremos por aí e encontraremos algumas coisas para tornar o seu quarto mais aconchegante. Isso soa bem?","pathCharacter":"/Char/sprite nana pronto 1.png","pathScene":"/background/cenarioShopping.png","songs":[],"multiple":0,"decisions":["Next"],"nextId":[184],"idItem":[]},</v>
      </c>
      <c r="O241" s="12" t="s">
        <v>1181</v>
      </c>
    </row>
    <row r="242" spans="1:15" x14ac:dyDescent="0.25">
      <c r="A242" s="12">
        <v>1</v>
      </c>
      <c r="B242" s="12">
        <f t="shared" si="19"/>
        <v>184</v>
      </c>
      <c r="C242" s="14" t="s">
        <v>646</v>
      </c>
      <c r="D242" s="14" t="s">
        <v>179</v>
      </c>
      <c r="E242" s="14" t="s">
        <v>866</v>
      </c>
      <c r="F242" s="12" t="s">
        <v>650</v>
      </c>
      <c r="G242" s="12" t="s">
        <v>660</v>
      </c>
      <c r="I242" s="12">
        <v>0</v>
      </c>
      <c r="J242" s="12" t="s">
        <v>325</v>
      </c>
      <c r="K242" s="12">
        <f>B244</f>
        <v>185</v>
      </c>
      <c r="M242" s="12" t="str">
        <f t="shared" si="17"/>
        <v>{"id":184,"charName":"ME","text":"Yes! No objections!","pathCharacter":"/Char/sprite nana pronto 1.png","pathScene":"/background/cenarioShopping.png","songs":[],"multiple":0,"decisions":["Next"],"nextId":[185],"idItem":[]},</v>
      </c>
      <c r="N242" s="12" t="str">
        <f t="shared" si="18"/>
        <v>{"id":184,"charName":"ME","text":"Sim! Nenhuma objeção!","pathCharacter":"/Char/sprite nana pronto 1.png","pathScene":"/background/cenarioShopping.png","songs":[],"multiple":0,"decisions":["Next"],"nextId":[185],"idItem":[]},</v>
      </c>
      <c r="O242" s="12" t="s">
        <v>1182</v>
      </c>
    </row>
    <row r="243" spans="1:15" x14ac:dyDescent="0.25">
      <c r="B243" s="12">
        <f t="shared" si="19"/>
        <v>184</v>
      </c>
      <c r="J243" s="12" t="s">
        <v>325</v>
      </c>
    </row>
    <row r="244" spans="1:15" x14ac:dyDescent="0.25">
      <c r="A244" s="12">
        <v>1</v>
      </c>
      <c r="B244" s="12">
        <f>B243+A244</f>
        <v>185</v>
      </c>
      <c r="C244" s="14"/>
      <c r="D244" s="12" t="s">
        <v>180</v>
      </c>
      <c r="E244" s="12" t="s">
        <v>867</v>
      </c>
      <c r="F244" s="12" t="s">
        <v>323</v>
      </c>
      <c r="G244" s="12" t="s">
        <v>660</v>
      </c>
      <c r="H244" s="12">
        <v>9</v>
      </c>
      <c r="I244" s="12">
        <v>0</v>
      </c>
      <c r="J244" s="12" t="s">
        <v>325</v>
      </c>
      <c r="K244" s="12">
        <f>B250</f>
        <v>186</v>
      </c>
      <c r="M244" s="12" t="str">
        <f t="shared" si="17"/>
        <v>{"id":185,"charName":"","text":"NANA’s sprite disappears. &lt;KA-CHING NOISE&gt;. &lt;CAR NOISE&gt;. NANA’s sprite pops on screen, behind the dialogue.","pathCharacter":"/Char/black.png","pathScene":"/background/cenarioShopping.png","songs":[9],"multiple":0,"decisions":["Next"],"nextId":[186],"idItem":[]},</v>
      </c>
      <c r="N244" s="12" t="str">
        <f t="shared" si="18"/>
        <v>{"id":185,"charName":"","text":"O sprite do NANA desaparece. &lt;KA-CHING NOISE&gt;. &lt;RUÍDO DO CARRO&gt;. O sprite do NANA aparece na tela, por trás do diálogo.","pathCharacter":"/Char/black.png","pathScene":"/background/cenarioShopping.png","songs":[9],"multiple":0,"decisions":["Next"],"nextId":[186],"idItem":[]},</v>
      </c>
      <c r="O244" s="12" t="s">
        <v>1183</v>
      </c>
    </row>
    <row r="245" spans="1:15" x14ac:dyDescent="0.25">
      <c r="B245" s="12">
        <f t="shared" si="19"/>
        <v>185</v>
      </c>
      <c r="J245" s="12" t="s">
        <v>325</v>
      </c>
    </row>
    <row r="246" spans="1:15" x14ac:dyDescent="0.25">
      <c r="B246" s="12">
        <f t="shared" si="19"/>
        <v>185</v>
      </c>
      <c r="J246" s="12" t="s">
        <v>325</v>
      </c>
    </row>
    <row r="247" spans="1:15" x14ac:dyDescent="0.25">
      <c r="B247" s="12">
        <f t="shared" si="19"/>
        <v>185</v>
      </c>
      <c r="C247" s="13" t="s">
        <v>6</v>
      </c>
      <c r="E247" s="12" t="s">
        <v>842</v>
      </c>
      <c r="J247" s="12" t="s">
        <v>325</v>
      </c>
    </row>
    <row r="248" spans="1:15" x14ac:dyDescent="0.25">
      <c r="B248" s="12">
        <f t="shared" si="19"/>
        <v>185</v>
      </c>
      <c r="J248" s="12" t="s">
        <v>325</v>
      </c>
    </row>
    <row r="249" spans="1:15" x14ac:dyDescent="0.25">
      <c r="B249" s="12">
        <f t="shared" si="19"/>
        <v>185</v>
      </c>
      <c r="J249" s="12" t="s">
        <v>325</v>
      </c>
    </row>
    <row r="250" spans="1:15" x14ac:dyDescent="0.25">
      <c r="A250" s="12">
        <v>1</v>
      </c>
      <c r="B250" s="12">
        <f t="shared" si="19"/>
        <v>186</v>
      </c>
      <c r="C250" s="14" t="s">
        <v>65</v>
      </c>
      <c r="D250" s="14" t="s">
        <v>181</v>
      </c>
      <c r="E250" s="14" t="s">
        <v>868</v>
      </c>
      <c r="F250" s="12" t="s">
        <v>650</v>
      </c>
      <c r="G250" s="12" t="s">
        <v>665</v>
      </c>
      <c r="H250" s="12">
        <v>20</v>
      </c>
      <c r="I250" s="12">
        <v>0</v>
      </c>
      <c r="J250" s="12" t="s">
        <v>325</v>
      </c>
      <c r="K250" s="12">
        <f t="shared" si="20"/>
        <v>187</v>
      </c>
      <c r="M250" s="12" t="str">
        <f t="shared" si="17"/>
        <v>{"id":186,"charName":"NANA","text":"Alright, child. I really hope you will come visit me next time. I am old and I’d love to cook you some nice meals before I die.","pathCharacter":"/Char/sprite nana pronto 1.png","pathScene":"/background/sala.png","songs":[20],"multiple":0,"decisions":["Next"],"nextId":[187],"idItem":[]},</v>
      </c>
      <c r="N250" s="12" t="str">
        <f t="shared" si="18"/>
        <v>{"id":186,"charName":"NANA","text":"Tudo bem criança. Eu realmente espero que você venha me visitar na próxima vez. Eu sou velho e adoraria fazer boas refeições antes de morrer.","pathCharacter":"/Char/sprite nana pronto 1.png","pathScene":"/background/sala.png","songs":[20],"multiple":0,"decisions":["Next"],"nextId":[187],"idItem":[]},</v>
      </c>
      <c r="O250" s="12" t="s">
        <v>1184</v>
      </c>
    </row>
    <row r="251" spans="1:15" x14ac:dyDescent="0.25">
      <c r="A251" s="12">
        <v>1</v>
      </c>
      <c r="B251" s="12">
        <f t="shared" si="19"/>
        <v>187</v>
      </c>
      <c r="C251" s="14" t="s">
        <v>646</v>
      </c>
      <c r="D251" s="14" t="s">
        <v>182</v>
      </c>
      <c r="E251" s="14" t="s">
        <v>869</v>
      </c>
      <c r="F251" s="12" t="s">
        <v>650</v>
      </c>
      <c r="G251" s="12" t="s">
        <v>665</v>
      </c>
      <c r="I251" s="12">
        <v>0</v>
      </c>
      <c r="J251" s="12" t="s">
        <v>325</v>
      </c>
      <c r="K251" s="12">
        <f t="shared" si="20"/>
        <v>188</v>
      </c>
      <c r="M251" s="12" t="str">
        <f t="shared" si="17"/>
        <v>{"id":187,"charName":"ME","text":"Nana, we’ve been through this! Stop pretending you’re older than you really are! I will visit you soon, I promise. And you will still live for a while!","pathCharacter":"/Char/sprite nana pronto 1.png","pathScene":"/background/sala.png","songs":[],"multiple":0,"decisions":["Next"],"nextId":[188],"idItem":[]},</v>
      </c>
      <c r="N251" s="12" t="str">
        <f t="shared" si="18"/>
        <v>{"id":187,"charName":"ME","text":"Nana, nós passamos por isso! Pare de fingir que é mais velho do que realmente é! Eu vou visitá-lo em breve, prometo. E você ainda vai viver por um tempo!","pathCharacter":"/Char/sprite nana pronto 1.png","pathScene":"/background/sala.png","songs":[],"multiple":0,"decisions":["Next"],"nextId":[188],"idItem":[]},</v>
      </c>
      <c r="O251" s="12" t="s">
        <v>1185</v>
      </c>
    </row>
    <row r="252" spans="1:15" x14ac:dyDescent="0.25">
      <c r="A252" s="12">
        <v>1</v>
      </c>
      <c r="B252" s="12">
        <f t="shared" si="19"/>
        <v>188</v>
      </c>
      <c r="C252" s="14" t="s">
        <v>65</v>
      </c>
      <c r="D252" s="14" t="s">
        <v>183</v>
      </c>
      <c r="E252" s="14" t="s">
        <v>870</v>
      </c>
      <c r="F252" s="12" t="s">
        <v>650</v>
      </c>
      <c r="G252" s="12" t="s">
        <v>665</v>
      </c>
      <c r="I252" s="12">
        <v>0</v>
      </c>
      <c r="J252" s="12" t="s">
        <v>325</v>
      </c>
      <c r="K252" s="12">
        <f>B254</f>
        <v>189</v>
      </c>
      <c r="M252" s="12" t="str">
        <f t="shared" ref="M252:M315" si="21">"{""id"":"&amp;B252&amp;",""charName"":"""&amp;C252&amp;""",""text"":"""&amp;D252&amp;""",""pathCharacter"":"""&amp;F252&amp;""",""pathScene"":"""&amp;G252&amp;""",""songs"":["&amp;H252&amp;"],""multiple"":"&amp;I252&amp;",""decisions"":["&amp;J252&amp;"],""nextId"":["&amp;K252&amp;"],""idItem"":["&amp;L252&amp;"]},"</f>
        <v>{"id":188,"charName":"NANA","text":"You’re no fun at all, but I love you anyway. Good night, dear. Sleep tight.","pathCharacter":"/Char/sprite nana pronto 1.png","pathScene":"/background/sala.png","songs":[],"multiple":0,"decisions":["Next"],"nextId":[189],"idItem":[]},</v>
      </c>
      <c r="N252" s="12" t="str">
        <f t="shared" si="18"/>
        <v>{"id":188,"charName":"NANA","text":"Você não é nada divertido, mas eu te amo mesmo assim. Boa noite querido. Durma bem.","pathCharacter":"/Char/sprite nana pronto 1.png","pathScene":"/background/sala.png","songs":[],"multiple":0,"decisions":["Next"],"nextId":[189],"idItem":[]},</v>
      </c>
      <c r="O252" s="12" t="s">
        <v>1186</v>
      </c>
    </row>
    <row r="253" spans="1:15" x14ac:dyDescent="0.25">
      <c r="B253" s="12">
        <f t="shared" si="19"/>
        <v>188</v>
      </c>
      <c r="J253" s="12" t="s">
        <v>325</v>
      </c>
    </row>
    <row r="254" spans="1:15" x14ac:dyDescent="0.25">
      <c r="A254" s="12">
        <v>1</v>
      </c>
      <c r="B254" s="12">
        <f t="shared" si="19"/>
        <v>189</v>
      </c>
      <c r="C254" s="14"/>
      <c r="D254" s="12" t="s">
        <v>184</v>
      </c>
      <c r="E254" s="12" t="s">
        <v>871</v>
      </c>
      <c r="F254" s="12" t="s">
        <v>323</v>
      </c>
      <c r="G254" s="12" t="s">
        <v>665</v>
      </c>
      <c r="H254" s="12">
        <v>10</v>
      </c>
      <c r="I254" s="12">
        <v>0</v>
      </c>
      <c r="J254" s="12" t="s">
        <v>325</v>
      </c>
      <c r="K254" s="12">
        <f>B292</f>
        <v>209</v>
      </c>
      <c r="L254" s="12" t="s">
        <v>655</v>
      </c>
      <c r="M254" s="12" t="str">
        <f t="shared" si="21"/>
        <v>{"id":189,"charName":"","text":"NANA’s sprite disappears. &lt;CAR NOISE&gt;. ITEM UNLOCK.","pathCharacter":"/Char/black.png","pathScene":"/background/sala.png","songs":[10],"multiple":0,"decisions":["Next"],"nextId":[209],"idItem":["PLANT","ONESIE","PILLOW"]},</v>
      </c>
      <c r="N254" s="12" t="str">
        <f t="shared" si="18"/>
        <v>{"id":189,"charName":"","text":"O sprite do NANA desaparece. &lt;RUÍDO DO CARRO&gt;. ITEM DESBLOQUEADO.","pathCharacter":"/Char/black.png","pathScene":"/background/sala.png","songs":[10],"multiple":0,"decisions":["Next"],"nextId":[209],"idItem":["PLANT","ONESIE","PILLOW"]},</v>
      </c>
      <c r="O254" s="12" t="s">
        <v>1187</v>
      </c>
    </row>
    <row r="255" spans="1:15" x14ac:dyDescent="0.25">
      <c r="B255" s="12">
        <f t="shared" si="19"/>
        <v>189</v>
      </c>
      <c r="J255" s="12" t="s">
        <v>325</v>
      </c>
    </row>
    <row r="256" spans="1:15" x14ac:dyDescent="0.25">
      <c r="B256" s="12">
        <f t="shared" si="19"/>
        <v>189</v>
      </c>
      <c r="C256" s="13" t="s">
        <v>89</v>
      </c>
      <c r="E256" s="12" t="s">
        <v>771</v>
      </c>
      <c r="J256" s="12" t="s">
        <v>325</v>
      </c>
    </row>
    <row r="257" spans="1:15" x14ac:dyDescent="0.25">
      <c r="B257" s="12">
        <f t="shared" si="19"/>
        <v>189</v>
      </c>
      <c r="J257" s="12" t="s">
        <v>325</v>
      </c>
    </row>
    <row r="258" spans="1:15" x14ac:dyDescent="0.25">
      <c r="A258" s="12">
        <v>0</v>
      </c>
      <c r="B258" s="12">
        <f t="shared" si="19"/>
        <v>189</v>
      </c>
      <c r="D258" s="14" t="s">
        <v>185</v>
      </c>
      <c r="E258" s="14" t="s">
        <v>872</v>
      </c>
      <c r="H258" s="12">
        <v>2</v>
      </c>
      <c r="J258" s="12" t="s">
        <v>325</v>
      </c>
    </row>
    <row r="259" spans="1:15" x14ac:dyDescent="0.25">
      <c r="A259" s="12">
        <v>1</v>
      </c>
      <c r="B259" s="12">
        <f t="shared" si="19"/>
        <v>190</v>
      </c>
      <c r="C259" s="14" t="s">
        <v>11</v>
      </c>
      <c r="D259" s="14" t="s">
        <v>186</v>
      </c>
      <c r="E259" s="14" t="s">
        <v>873</v>
      </c>
      <c r="F259" s="12" t="s">
        <v>648</v>
      </c>
      <c r="G259" s="12" t="s">
        <v>324</v>
      </c>
      <c r="I259" s="12">
        <v>0</v>
      </c>
      <c r="J259" s="12" t="s">
        <v>325</v>
      </c>
      <c r="K259" s="12">
        <f t="shared" si="20"/>
        <v>191</v>
      </c>
      <c r="M259" s="12" t="str">
        <f t="shared" si="21"/>
        <v>{"id":190,"charName":"LEELA","text":"Hey, good afternoon! I was going to go to the mall to grab some pet food and groceries… I was wondering if maybe you wanted to come? ","pathCharacter":"/Char/sprite leela pronto 1.png","pathScene":"/background/black.png","songs":[],"multiple":0,"decisions":["Next"],"nextId":[191],"idItem":[]},</v>
      </c>
      <c r="N259" s="12" t="str">
        <f t="shared" ref="N259:N322" si="22">"{""id"":"&amp;B259&amp;",""charName"":"""&amp;C259&amp;""",""text"":"""&amp;E259&amp;""",""pathCharacter"":"""&amp;F259&amp;""",""pathScene"":"""&amp;G259&amp;""",""songs"":["&amp;H259&amp;"],""multiple"":"&amp;I259&amp;",""decisions"":["&amp;J259&amp;"],""nextId"":["&amp;K259&amp;"],""idItem"":["&amp;L259&amp;"]},"</f>
        <v>{"id":190,"charName":"LEELA","text":"Boa tarde! Eu ia ao shopping pegar alguns alimentos e mantimentos ... Eu queria saber se você queria comer?","pathCharacter":"/Char/sprite leela pronto 1.png","pathScene":"/background/black.png","songs":[],"multiple":0,"decisions":["Next"],"nextId":[191],"idItem":[]},</v>
      </c>
      <c r="O259" s="12" t="s">
        <v>1188</v>
      </c>
    </row>
    <row r="260" spans="1:15" x14ac:dyDescent="0.25">
      <c r="A260" s="12">
        <v>1</v>
      </c>
      <c r="B260" s="12">
        <f t="shared" si="19"/>
        <v>191</v>
      </c>
      <c r="C260" s="14" t="s">
        <v>11</v>
      </c>
      <c r="D260" s="14" t="s">
        <v>187</v>
      </c>
      <c r="E260" s="14" t="s">
        <v>874</v>
      </c>
      <c r="F260" s="12" t="s">
        <v>648</v>
      </c>
      <c r="G260" s="12" t="s">
        <v>324</v>
      </c>
      <c r="I260" s="12">
        <v>0</v>
      </c>
      <c r="J260" s="12" t="s">
        <v>325</v>
      </c>
      <c r="K260" s="12">
        <f t="shared" si="20"/>
        <v>192</v>
      </c>
      <c r="M260" s="12" t="str">
        <f t="shared" si="21"/>
        <v>{"id":191,"charName":"LEELA","text":"Since you’re moving in, I thought you might have found out that you forgot something that you desperately need.","pathCharacter":"/Char/sprite leela pronto 1.png","pathScene":"/background/black.png","songs":[],"multiple":0,"decisions":["Next"],"nextId":[192],"idItem":[]},</v>
      </c>
      <c r="N260" s="12" t="str">
        <f t="shared" si="22"/>
        <v>{"id":191,"charName":"LEELA","text":"Desde que você está se mudando, eu pensei que você poderia ter descoberto que você esqueceu algo que você precisa desesperadamente.","pathCharacter":"/Char/sprite leela pronto 1.png","pathScene":"/background/black.png","songs":[],"multiple":0,"decisions":["Next"],"nextId":[192],"idItem":[]},</v>
      </c>
      <c r="O260" s="12" t="s">
        <v>1189</v>
      </c>
    </row>
    <row r="261" spans="1:15" x14ac:dyDescent="0.25">
      <c r="A261" s="12">
        <v>1</v>
      </c>
      <c r="B261" s="12">
        <f t="shared" si="19"/>
        <v>192</v>
      </c>
      <c r="C261" s="14" t="s">
        <v>646</v>
      </c>
      <c r="D261" s="14" t="s">
        <v>188</v>
      </c>
      <c r="E261" s="14" t="s">
        <v>875</v>
      </c>
      <c r="F261" s="12" t="s">
        <v>648</v>
      </c>
      <c r="G261" s="12" t="s">
        <v>324</v>
      </c>
      <c r="I261" s="12">
        <v>0</v>
      </c>
      <c r="J261" s="12" t="s">
        <v>325</v>
      </c>
      <c r="K261" s="12">
        <f t="shared" si="20"/>
        <v>193</v>
      </c>
      <c r="M261" s="12" t="str">
        <f t="shared" si="21"/>
        <v>{"id":192,"charName":"ME","text":"Leela, are you real? Am I asleep?","pathCharacter":"/Char/sprite leela pronto 1.png","pathScene":"/background/black.png","songs":[],"multiple":0,"decisions":["Next"],"nextId":[193],"idItem":[]},</v>
      </c>
      <c r="N261" s="12" t="str">
        <f t="shared" si="22"/>
        <v>{"id":192,"charName":"ME","text":"Leela, você é real? Eu estou dormindo?","pathCharacter":"/Char/sprite leela pronto 1.png","pathScene":"/background/black.png","songs":[],"multiple":0,"decisions":["Next"],"nextId":[193],"idItem":[]},</v>
      </c>
      <c r="O261" s="12" t="s">
        <v>1190</v>
      </c>
    </row>
    <row r="262" spans="1:15" x14ac:dyDescent="0.25">
      <c r="A262" s="12">
        <v>1</v>
      </c>
      <c r="B262" s="12">
        <f t="shared" si="19"/>
        <v>193</v>
      </c>
      <c r="C262" s="14" t="s">
        <v>11</v>
      </c>
      <c r="D262" s="14" t="s">
        <v>189</v>
      </c>
      <c r="E262" s="14" t="s">
        <v>876</v>
      </c>
      <c r="F262" s="12" t="s">
        <v>648</v>
      </c>
      <c r="G262" s="12" t="s">
        <v>324</v>
      </c>
      <c r="I262" s="12">
        <v>0</v>
      </c>
      <c r="J262" s="12" t="s">
        <v>325</v>
      </c>
      <c r="K262" s="12">
        <f t="shared" si="20"/>
        <v>194</v>
      </c>
      <c r="M262" s="12" t="str">
        <f t="shared" si="21"/>
        <v>{"id":193,"charName":"LEELA","text":"You’re too funny, hahaha. You’re moving in, we’ve all been there. Maybe you find out you need a screwdriver, a blanket or a pillow… so… do you want to come?","pathCharacter":"/Char/sprite leela pronto 1.png","pathScene":"/background/black.png","songs":[],"multiple":0,"decisions":["Next"],"nextId":[194],"idItem":[]},</v>
      </c>
      <c r="N262" s="12" t="str">
        <f t="shared" si="22"/>
        <v>{"id":193,"charName":"LEELA","text":"Leela, você é real? Eu estou dormindo? Você é muito engraçado, hahaha. Você está se mudando, todos nós estivemos lá. Talvez você descubra que precisa de uma chave de fenda, um cobertor ou um travesseiro ... então ... você quer vir?","pathCharacter":"/Char/sprite leela pronto 1.png","pathScene":"/background/black.png","songs":[],"multiple":0,"decisions":["Next"],"nextId":[194],"idItem":[]},</v>
      </c>
      <c r="O262" s="12" t="s">
        <v>1191</v>
      </c>
    </row>
    <row r="263" spans="1:15" x14ac:dyDescent="0.25">
      <c r="A263" s="12">
        <v>1</v>
      </c>
      <c r="B263" s="12">
        <f t="shared" si="19"/>
        <v>194</v>
      </c>
      <c r="C263" s="14" t="s">
        <v>646</v>
      </c>
      <c r="D263" s="14" t="s">
        <v>190</v>
      </c>
      <c r="E263" s="14" t="s">
        <v>877</v>
      </c>
      <c r="F263" s="12" t="s">
        <v>648</v>
      </c>
      <c r="G263" s="12" t="s">
        <v>324</v>
      </c>
      <c r="I263" s="12">
        <v>0</v>
      </c>
      <c r="J263" s="12" t="s">
        <v>325</v>
      </c>
      <c r="K263" s="12">
        <f t="shared" si="20"/>
        <v>195</v>
      </c>
      <c r="M263" s="12" t="str">
        <f t="shared" si="21"/>
        <v>{"id":194,"charName":"ME","text":"Honestly, I was just going to ask you to go to the mall with me. ","pathCharacter":"/Char/sprite leela pronto 1.png","pathScene":"/background/black.png","songs":[],"multiple":0,"decisions":["Next"],"nextId":[195],"idItem":[]},</v>
      </c>
      <c r="N263" s="12" t="str">
        <f t="shared" si="22"/>
        <v>{"id":194,"charName":"ME","text":"Honestamente, eu ia pedir para você ir ao shopping comigo.","pathCharacter":"/Char/sprite leela pronto 1.png","pathScene":"/background/black.png","songs":[],"multiple":0,"decisions":["Next"],"nextId":[195],"idItem":[]},</v>
      </c>
      <c r="O263" s="12" t="s">
        <v>1192</v>
      </c>
    </row>
    <row r="264" spans="1:15" x14ac:dyDescent="0.25">
      <c r="A264" s="12">
        <v>1</v>
      </c>
      <c r="B264" s="12">
        <f t="shared" si="19"/>
        <v>195</v>
      </c>
      <c r="C264" s="14" t="s">
        <v>11</v>
      </c>
      <c r="D264" s="14" t="s">
        <v>191</v>
      </c>
      <c r="E264" s="14" t="s">
        <v>878</v>
      </c>
      <c r="F264" s="12" t="s">
        <v>648</v>
      </c>
      <c r="G264" s="12" t="s">
        <v>324</v>
      </c>
      <c r="I264" s="12">
        <v>0</v>
      </c>
      <c r="J264" s="12" t="s">
        <v>325</v>
      </c>
      <c r="K264" s="12">
        <f>B266</f>
        <v>196</v>
      </c>
      <c r="M264" s="12" t="str">
        <f t="shared" si="21"/>
        <v>{"id":195,"charName":"LEELA","text":"It’s settled then! I’ll pull the car around.","pathCharacter":"/Char/sprite leela pronto 1.png","pathScene":"/background/black.png","songs":[],"multiple":0,"decisions":["Next"],"nextId":[196],"idItem":[]},</v>
      </c>
      <c r="N264" s="12" t="str">
        <f t="shared" si="22"/>
        <v>{"id":195,"charName":"LEELA","text":"Está resolvido então! Eu vou puxar o carro ao redor.","pathCharacter":"/Char/sprite leela pronto 1.png","pathScene":"/background/black.png","songs":[],"multiple":0,"decisions":["Next"],"nextId":[196],"idItem":[]},</v>
      </c>
      <c r="O264" s="12" t="s">
        <v>1193</v>
      </c>
    </row>
    <row r="265" spans="1:15" x14ac:dyDescent="0.25">
      <c r="B265" s="12">
        <f t="shared" si="19"/>
        <v>195</v>
      </c>
      <c r="J265" s="12" t="s">
        <v>325</v>
      </c>
    </row>
    <row r="266" spans="1:15" x14ac:dyDescent="0.25">
      <c r="A266" s="12">
        <v>1</v>
      </c>
      <c r="B266" s="12">
        <f t="shared" si="19"/>
        <v>196</v>
      </c>
      <c r="C266" s="14"/>
      <c r="D266" s="12" t="s">
        <v>192</v>
      </c>
      <c r="E266" s="12" t="s">
        <v>879</v>
      </c>
      <c r="F266" s="12" t="s">
        <v>323</v>
      </c>
      <c r="G266" s="12" t="s">
        <v>324</v>
      </c>
      <c r="H266" s="12">
        <v>10</v>
      </c>
      <c r="I266" s="12">
        <v>0</v>
      </c>
      <c r="J266" s="12" t="s">
        <v>325</v>
      </c>
      <c r="K266" s="12">
        <f>B271</f>
        <v>197</v>
      </c>
      <c r="M266" s="12" t="str">
        <f t="shared" si="21"/>
        <v>{"id":196,"charName":"","text":"LEELA’s sprite disappears. &lt;CAR NOISE&gt; for about 5 seconds. LEELA’s sprite pops on the screen, behind the dialogue.","pathCharacter":"/Char/black.png","pathScene":"/background/black.png","songs":[10],"multiple":0,"decisions":["Next"],"nextId":[197],"idItem":[]},</v>
      </c>
      <c r="N266" s="12" t="str">
        <f t="shared" si="22"/>
        <v>{"id":196,"charName":"","text":"O sprite de LEELA desaparece. &lt;RUÍDO DO CARRO&gt; por cerca de 5 segundos. O sprite de LEELA aparece na tela, atrás do diálogo.","pathCharacter":"/Char/black.png","pathScene":"/background/black.png","songs":[10],"multiple":0,"decisions":["Next"],"nextId":[197],"idItem":[]},</v>
      </c>
      <c r="O266" s="12" t="s">
        <v>1194</v>
      </c>
    </row>
    <row r="267" spans="1:15" x14ac:dyDescent="0.25">
      <c r="B267" s="12">
        <f t="shared" si="19"/>
        <v>196</v>
      </c>
      <c r="J267" s="12" t="s">
        <v>325</v>
      </c>
    </row>
    <row r="268" spans="1:15" x14ac:dyDescent="0.25">
      <c r="B268" s="12">
        <f t="shared" si="19"/>
        <v>196</v>
      </c>
      <c r="C268" s="13" t="s">
        <v>142</v>
      </c>
      <c r="E268" s="12" t="s">
        <v>858</v>
      </c>
      <c r="J268" s="12" t="s">
        <v>325</v>
      </c>
    </row>
    <row r="269" spans="1:15" x14ac:dyDescent="0.25">
      <c r="B269" s="12">
        <f t="shared" si="19"/>
        <v>196</v>
      </c>
      <c r="J269" s="12" t="s">
        <v>325</v>
      </c>
    </row>
    <row r="270" spans="1:15" x14ac:dyDescent="0.25">
      <c r="B270" s="12">
        <f t="shared" si="19"/>
        <v>196</v>
      </c>
      <c r="J270" s="12" t="s">
        <v>325</v>
      </c>
    </row>
    <row r="271" spans="1:15" x14ac:dyDescent="0.25">
      <c r="A271" s="12">
        <v>1</v>
      </c>
      <c r="B271" s="12">
        <f t="shared" si="19"/>
        <v>197</v>
      </c>
      <c r="C271" s="14" t="s">
        <v>11</v>
      </c>
      <c r="D271" s="14" t="s">
        <v>193</v>
      </c>
      <c r="E271" s="14" t="s">
        <v>880</v>
      </c>
      <c r="F271" s="12" t="s">
        <v>648</v>
      </c>
      <c r="G271" s="12" t="s">
        <v>660</v>
      </c>
      <c r="H271" s="12">
        <v>21</v>
      </c>
      <c r="I271" s="12">
        <v>0</v>
      </c>
      <c r="J271" s="12" t="s">
        <v>325</v>
      </c>
      <c r="K271" s="12">
        <f t="shared" si="20"/>
        <v>198</v>
      </c>
      <c r="M271" s="12" t="str">
        <f t="shared" si="21"/>
        <v>{"id":197,"charName":"LEELA","text":"So, why did you want to come with me to the mall?","pathCharacter":"/Char/sprite leela pronto 1.png","pathScene":"/background/cenarioShopping.png","songs":[21],"multiple":0,"decisions":["Next"],"nextId":[198],"idItem":[]},</v>
      </c>
      <c r="N271" s="12" t="str">
        <f t="shared" si="22"/>
        <v>{"id":197,"charName":"LEELA","text":"Então, por que você quer vir comigo para o shopping?","pathCharacter":"/Char/sprite leela pronto 1.png","pathScene":"/background/cenarioShopping.png","songs":[21],"multiple":0,"decisions":["Next"],"nextId":[198],"idItem":[]},</v>
      </c>
      <c r="O271" s="12" t="s">
        <v>1195</v>
      </c>
    </row>
    <row r="272" spans="1:15" x14ac:dyDescent="0.25">
      <c r="A272" s="12">
        <v>1</v>
      </c>
      <c r="B272" s="12">
        <f t="shared" si="19"/>
        <v>198</v>
      </c>
      <c r="C272" s="14" t="s">
        <v>646</v>
      </c>
      <c r="D272" s="14" t="s">
        <v>194</v>
      </c>
      <c r="E272" s="14" t="s">
        <v>881</v>
      </c>
      <c r="F272" s="12" t="s">
        <v>648</v>
      </c>
      <c r="G272" s="12" t="s">
        <v>660</v>
      </c>
      <c r="I272" s="12">
        <v>0</v>
      </c>
      <c r="J272" s="12" t="s">
        <v>325</v>
      </c>
      <c r="K272" s="12">
        <f t="shared" si="20"/>
        <v>199</v>
      </c>
      <c r="M272" s="12" t="str">
        <f t="shared" si="21"/>
        <v>{"id":198,"charName":"ME","text":"Well, at first I realized I had to buy a desk. Then I noticed that my room was looking kinda cold and I felt a little lonely, so I thought of asking you for opinions on what to do about it.","pathCharacter":"/Char/sprite leela pronto 1.png","pathScene":"/background/cenarioShopping.png","songs":[],"multiple":0,"decisions":["Next"],"nextId":[199],"idItem":[]},</v>
      </c>
      <c r="N272" s="12" t="str">
        <f t="shared" si="22"/>
        <v>{"id":198,"charName":"ME","text":"Bem, no começo eu percebi que tinha que comprar uma mesa. Então notei que meu quarto estava meio frio e me senti um pouco solitário, então pensei em pedir-lhe opiniões sobre o que fazer sobre isso.","pathCharacter":"/Char/sprite leela pronto 1.png","pathScene":"/background/cenarioShopping.png","songs":[],"multiple":0,"decisions":["Next"],"nextId":[199],"idItem":[]},</v>
      </c>
      <c r="O272" s="12" t="s">
        <v>1196</v>
      </c>
    </row>
    <row r="273" spans="1:15" x14ac:dyDescent="0.25">
      <c r="A273" s="12">
        <v>1</v>
      </c>
      <c r="B273" s="12">
        <f t="shared" si="19"/>
        <v>199</v>
      </c>
      <c r="C273" s="14" t="s">
        <v>11</v>
      </c>
      <c r="D273" s="14" t="s">
        <v>195</v>
      </c>
      <c r="E273" s="14" t="s">
        <v>882</v>
      </c>
      <c r="F273" s="12" t="s">
        <v>648</v>
      </c>
      <c r="G273" s="12" t="s">
        <v>660</v>
      </c>
      <c r="I273" s="12">
        <v>0</v>
      </c>
      <c r="J273" s="12" t="s">
        <v>325</v>
      </c>
      <c r="K273" s="12">
        <f t="shared" si="20"/>
        <v>200</v>
      </c>
      <c r="M273" s="12" t="str">
        <f t="shared" si="21"/>
        <v>{"id":199,"charName":"LEELA","text":"If you don’t want to feel lonely, you can always adopt a stray. You’ll feel much less lonely once you do, I guarantee you.","pathCharacter":"/Char/sprite leela pronto 1.png","pathScene":"/background/cenarioShopping.png","songs":[],"multiple":0,"decisions":["Next"],"nextId":[200],"idItem":[]},</v>
      </c>
      <c r="N273" s="12" t="str">
        <f t="shared" si="22"/>
        <v>{"id":199,"charName":"LEELA","text":"Se você não quer se sentir sozinho, você pode sempre adotar uma rua. Você se sentirá muito menos solitário depois disso, eu garanto a você.","pathCharacter":"/Char/sprite leela pronto 1.png","pathScene":"/background/cenarioShopping.png","songs":[],"multiple":0,"decisions":["Next"],"nextId":[200],"idItem":[]},</v>
      </c>
      <c r="O273" s="12" t="s">
        <v>1197</v>
      </c>
    </row>
    <row r="274" spans="1:15" x14ac:dyDescent="0.25">
      <c r="A274" s="12">
        <v>1</v>
      </c>
      <c r="B274" s="12">
        <f t="shared" si="19"/>
        <v>200</v>
      </c>
      <c r="C274" s="14" t="s">
        <v>646</v>
      </c>
      <c r="D274" s="14" t="s">
        <v>196</v>
      </c>
      <c r="E274" s="14" t="s">
        <v>883</v>
      </c>
      <c r="F274" s="12" t="s">
        <v>648</v>
      </c>
      <c r="G274" s="12" t="s">
        <v>660</v>
      </c>
      <c r="I274" s="12">
        <v>0</v>
      </c>
      <c r="J274" s="12" t="s">
        <v>325</v>
      </c>
      <c r="K274" s="12">
        <f t="shared" ref="K274:K337" si="23">B275</f>
        <v>201</v>
      </c>
      <c r="M274" s="12" t="str">
        <f t="shared" si="21"/>
        <v>{"id":200,"charName":"ME","text":"Having a pet sounds really fun and I’m definitely considering it. Once I have everything under control I’ll pay the shelter a visit.","pathCharacter":"/Char/sprite leela pronto 1.png","pathScene":"/background/cenarioShopping.png","songs":[],"multiple":0,"decisions":["Next"],"nextId":[201],"idItem":[]},</v>
      </c>
      <c r="N274" s="12" t="str">
        <f t="shared" si="22"/>
        <v>{"id":200,"charName":"ME","text":"Ter um animal de estimação parece muito divertido e estou definitivamente considerando isso. Assim que eu tiver tudo sob controle, pagarei uma visita ao abrigo.","pathCharacter":"/Char/sprite leela pronto 1.png","pathScene":"/background/cenarioShopping.png","songs":[],"multiple":0,"decisions":["Next"],"nextId":[201],"idItem":[]},</v>
      </c>
      <c r="O274" s="12" t="s">
        <v>1198</v>
      </c>
    </row>
    <row r="275" spans="1:15" x14ac:dyDescent="0.25">
      <c r="A275" s="12">
        <v>1</v>
      </c>
      <c r="B275" s="12">
        <f t="shared" si="19"/>
        <v>201</v>
      </c>
      <c r="C275" s="14" t="s">
        <v>11</v>
      </c>
      <c r="D275" s="14" t="s">
        <v>197</v>
      </c>
      <c r="E275" s="14" t="s">
        <v>884</v>
      </c>
      <c r="F275" s="12" t="s">
        <v>648</v>
      </c>
      <c r="G275" s="12" t="s">
        <v>660</v>
      </c>
      <c r="I275" s="12">
        <v>0</v>
      </c>
      <c r="J275" s="12" t="s">
        <v>325</v>
      </c>
      <c r="K275" s="12">
        <f t="shared" si="23"/>
        <v>202</v>
      </c>
      <c r="M275" s="12" t="str">
        <f t="shared" si="21"/>
        <v>{"id":201,"charName":"LEELA","text":"While you don’t, I find that having cute furniture helps lighten the mood. Maybe you could take a look at some of the things on display at the pet shop.","pathCharacter":"/Char/sprite leela pronto 1.png","pathScene":"/background/cenarioShopping.png","songs":[],"multiple":0,"decisions":["Next"],"nextId":[202],"idItem":[]},</v>
      </c>
      <c r="N275" s="12" t="str">
        <f t="shared" si="22"/>
        <v>{"id":201,"charName":"LEELA","text":"Enquanto você não acha, ter móveis bonitos ajuda a aliviar o clima. Talvez você possa dar uma olhada em algumas das coisas em exibição na loja de animais.","pathCharacter":"/Char/sprite leela pronto 1.png","pathScene":"/background/cenarioShopping.png","songs":[],"multiple":0,"decisions":["Next"],"nextId":[202],"idItem":[]},</v>
      </c>
      <c r="O275" s="12" t="s">
        <v>1199</v>
      </c>
    </row>
    <row r="276" spans="1:15" x14ac:dyDescent="0.25">
      <c r="A276" s="12">
        <v>1</v>
      </c>
      <c r="B276" s="12">
        <f t="shared" si="19"/>
        <v>202</v>
      </c>
      <c r="C276" s="14" t="s">
        <v>646</v>
      </c>
      <c r="D276" s="14" t="s">
        <v>198</v>
      </c>
      <c r="E276" s="14" t="s">
        <v>885</v>
      </c>
      <c r="F276" s="12" t="s">
        <v>648</v>
      </c>
      <c r="G276" s="12" t="s">
        <v>660</v>
      </c>
      <c r="I276" s="12">
        <v>0</v>
      </c>
      <c r="J276" s="12" t="s">
        <v>325</v>
      </c>
      <c r="K276" s="12">
        <f t="shared" si="23"/>
        <v>203</v>
      </c>
      <c r="M276" s="12" t="str">
        <f t="shared" si="21"/>
        <v>{"id":202,"charName":"ME","text":"Yeah… I think maybe I’ve been taking myself too seriously. Having something goofy might be just what I need.","pathCharacter":"/Char/sprite leela pronto 1.png","pathScene":"/background/cenarioShopping.png","songs":[],"multiple":0,"decisions":["Next"],"nextId":[203],"idItem":[]},</v>
      </c>
      <c r="N276" s="12" t="str">
        <f t="shared" si="22"/>
        <v>{"id":202,"charName":"ME","text":"Sim ... acho que talvez esteja me levando muito a sério. Ter algo idiota pode ser exatamente o que eu preciso.","pathCharacter":"/Char/sprite leela pronto 1.png","pathScene":"/background/cenarioShopping.png","songs":[],"multiple":0,"decisions":["Next"],"nextId":[203],"idItem":[]},</v>
      </c>
      <c r="O276" s="12" t="s">
        <v>1200</v>
      </c>
    </row>
    <row r="277" spans="1:15" x14ac:dyDescent="0.25">
      <c r="A277" s="12">
        <v>1</v>
      </c>
      <c r="B277" s="12">
        <f t="shared" ref="B277:B340" si="24">B276+A277</f>
        <v>203</v>
      </c>
      <c r="C277" s="14" t="s">
        <v>11</v>
      </c>
      <c r="D277" s="14" t="s">
        <v>199</v>
      </c>
      <c r="E277" s="14" t="s">
        <v>886</v>
      </c>
      <c r="F277" s="12" t="s">
        <v>648</v>
      </c>
      <c r="G277" s="12" t="s">
        <v>660</v>
      </c>
      <c r="I277" s="12">
        <v>0</v>
      </c>
      <c r="J277" s="12" t="s">
        <v>325</v>
      </c>
      <c r="K277" s="12">
        <f>B279</f>
        <v>204</v>
      </c>
      <c r="M277" s="12" t="str">
        <f t="shared" si="21"/>
        <v>{"id":203,"charName":"LEELA","text":"Definitely worth a try. If I could, I’d take it all home.","pathCharacter":"/Char/sprite leela pronto 1.png","pathScene":"/background/cenarioShopping.png","songs":[],"multiple":0,"decisions":["Next"],"nextId":[204],"idItem":[]},</v>
      </c>
      <c r="N277" s="12" t="str">
        <f t="shared" si="22"/>
        <v>{"id":203,"charName":"LEELA","text":"Definitivamente vale a pena tentar. Se eu pudesse, levaria tudo para casa.","pathCharacter":"/Char/sprite leela pronto 1.png","pathScene":"/background/cenarioShopping.png","songs":[],"multiple":0,"decisions":["Next"],"nextId":[204],"idItem":[]},</v>
      </c>
      <c r="O277" s="12" t="s">
        <v>1201</v>
      </c>
    </row>
    <row r="278" spans="1:15" x14ac:dyDescent="0.25">
      <c r="B278" s="12">
        <f t="shared" si="24"/>
        <v>203</v>
      </c>
      <c r="J278" s="12" t="s">
        <v>325</v>
      </c>
    </row>
    <row r="279" spans="1:15" x14ac:dyDescent="0.25">
      <c r="A279" s="12">
        <v>1</v>
      </c>
      <c r="B279" s="12">
        <f t="shared" si="24"/>
        <v>204</v>
      </c>
      <c r="C279" s="14"/>
      <c r="D279" s="12" t="s">
        <v>200</v>
      </c>
      <c r="E279" s="12" t="s">
        <v>887</v>
      </c>
      <c r="F279" s="12" t="s">
        <v>323</v>
      </c>
      <c r="G279" s="12" t="s">
        <v>660</v>
      </c>
      <c r="H279" s="12">
        <v>10</v>
      </c>
      <c r="I279" s="12">
        <v>0</v>
      </c>
      <c r="J279" s="12" t="s">
        <v>325</v>
      </c>
      <c r="K279" s="12">
        <f>B283</f>
        <v>205</v>
      </c>
      <c r="M279" s="12" t="str">
        <f t="shared" si="21"/>
        <v>{"id":204,"charName":"","text":"LEELA’s sprite disappears. &lt;KA-CHING NOISE&gt;. &lt;CAR NOISE&gt;. LEELA’s sprite pops on screen, behind the dialogue.","pathCharacter":"/Char/black.png","pathScene":"/background/cenarioShopping.png","songs":[10],"multiple":0,"decisions":["Next"],"nextId":[205],"idItem":[]},</v>
      </c>
      <c r="N279" s="12" t="str">
        <f t="shared" si="22"/>
        <v>{"id":204,"charName":"","text":"O sprite de LEELA desaparece. &lt;KA-CHING NOISE&gt;. &lt;RUÍDO DO CARRO&gt;. O sprite de LEELA aparece na tela, atrás do diálogo.","pathCharacter":"/Char/black.png","pathScene":"/background/cenarioShopping.png","songs":[10],"multiple":0,"decisions":["Next"],"nextId":[205],"idItem":[]},</v>
      </c>
      <c r="O279" s="12" t="s">
        <v>1202</v>
      </c>
    </row>
    <row r="280" spans="1:15" x14ac:dyDescent="0.25">
      <c r="B280" s="12">
        <f t="shared" si="24"/>
        <v>204</v>
      </c>
      <c r="J280" s="12" t="s">
        <v>325</v>
      </c>
    </row>
    <row r="281" spans="1:15" x14ac:dyDescent="0.25">
      <c r="B281" s="12">
        <f t="shared" si="24"/>
        <v>204</v>
      </c>
      <c r="C281" s="13" t="s">
        <v>6</v>
      </c>
      <c r="E281" s="12" t="s">
        <v>842</v>
      </c>
      <c r="J281" s="12" t="s">
        <v>325</v>
      </c>
    </row>
    <row r="282" spans="1:15" x14ac:dyDescent="0.25">
      <c r="B282" s="12">
        <f t="shared" si="24"/>
        <v>204</v>
      </c>
      <c r="J282" s="12" t="s">
        <v>325</v>
      </c>
    </row>
    <row r="283" spans="1:15" x14ac:dyDescent="0.25">
      <c r="A283" s="12">
        <v>1</v>
      </c>
      <c r="B283" s="12">
        <f t="shared" si="24"/>
        <v>205</v>
      </c>
      <c r="C283" s="14" t="s">
        <v>11</v>
      </c>
      <c r="D283" s="14" t="s">
        <v>201</v>
      </c>
      <c r="E283" s="14" t="s">
        <v>888</v>
      </c>
      <c r="F283" s="12" t="s">
        <v>648</v>
      </c>
      <c r="G283" s="12" t="s">
        <v>665</v>
      </c>
      <c r="H283" s="12">
        <v>20</v>
      </c>
      <c r="I283" s="12">
        <v>0</v>
      </c>
      <c r="J283" s="12" t="s">
        <v>325</v>
      </c>
      <c r="K283" s="12">
        <f t="shared" si="23"/>
        <v>206</v>
      </c>
      <c r="M283" s="12" t="str">
        <f t="shared" si="21"/>
        <v>{"id":205,"charName":"LEELA","text":"And we’re back. I am already jealous of your new acquisitions! Do you need some help getting it in, or…?","pathCharacter":"/Char/sprite leela pronto 1.png","pathScene":"/background/sala.png","songs":[20],"multiple":0,"decisions":["Next"],"nextId":[206],"idItem":[]},</v>
      </c>
      <c r="N283" s="12" t="str">
        <f t="shared" si="22"/>
        <v>{"id":205,"charName":"LEELA","text":"E estamos de volta. Eu já estou com ciúmes de suas novas aquisições! Você precisa de ajuda para entrar ou…?","pathCharacter":"/Char/sprite leela pronto 1.png","pathScene":"/background/sala.png","songs":[20],"multiple":0,"decisions":["Next"],"nextId":[206],"idItem":[]},</v>
      </c>
      <c r="O283" s="12" t="s">
        <v>1203</v>
      </c>
    </row>
    <row r="284" spans="1:15" x14ac:dyDescent="0.25">
      <c r="A284" s="12">
        <v>1</v>
      </c>
      <c r="B284" s="12">
        <f t="shared" si="24"/>
        <v>206</v>
      </c>
      <c r="C284" s="14" t="s">
        <v>646</v>
      </c>
      <c r="D284" s="14" t="s">
        <v>202</v>
      </c>
      <c r="E284" s="14" t="s">
        <v>889</v>
      </c>
      <c r="F284" s="12" t="s">
        <v>648</v>
      </c>
      <c r="G284" s="12" t="s">
        <v>665</v>
      </c>
      <c r="I284" s="12">
        <v>0</v>
      </c>
      <c r="J284" s="12" t="s">
        <v>325</v>
      </c>
      <c r="K284" s="12">
        <f t="shared" si="23"/>
        <v>207</v>
      </c>
      <c r="M284" s="12" t="str">
        <f t="shared" si="21"/>
        <v>{"id":206,"charName":"ME","text":"Oh, don’t worry, Leela, I can take care of it! Thanks so much for the ride and also for the company!","pathCharacter":"/Char/sprite leela pronto 1.png","pathScene":"/background/sala.png","songs":[],"multiple":0,"decisions":["Next"],"nextId":[207],"idItem":[]},</v>
      </c>
      <c r="N284" s="12" t="str">
        <f t="shared" si="22"/>
        <v>{"id":206,"charName":"ME","text":"Ah, não se preocupe, Leela, eu posso cuidar disso! Muito obrigado pelo passeio e também pela empresa!","pathCharacter":"/Char/sprite leela pronto 1.png","pathScene":"/background/sala.png","songs":[],"multiple":0,"decisions":["Next"],"nextId":[207],"idItem":[]},</v>
      </c>
      <c r="O284" s="12" t="s">
        <v>1204</v>
      </c>
    </row>
    <row r="285" spans="1:15" x14ac:dyDescent="0.25">
      <c r="A285" s="12">
        <v>1</v>
      </c>
      <c r="B285" s="12">
        <f t="shared" si="24"/>
        <v>207</v>
      </c>
      <c r="C285" s="14" t="s">
        <v>11</v>
      </c>
      <c r="D285" s="14" t="s">
        <v>203</v>
      </c>
      <c r="E285" s="14" t="s">
        <v>890</v>
      </c>
      <c r="F285" s="12" t="s">
        <v>648</v>
      </c>
      <c r="G285" s="12" t="s">
        <v>665</v>
      </c>
      <c r="I285" s="12">
        <v>0</v>
      </c>
      <c r="J285" s="12" t="s">
        <v>325</v>
      </c>
      <c r="K285" s="12">
        <f>B287</f>
        <v>208</v>
      </c>
      <c r="M285" s="12" t="str">
        <f t="shared" si="21"/>
        <v>{"id":207,"charName":"LEELA","text":"Don’t sweat it. I’m sure you’ll pay me back when I need someone to catsit, hahaha. Have a good one!","pathCharacter":"/Char/sprite leela pronto 1.png","pathScene":"/background/sala.png","songs":[],"multiple":0,"decisions":["Next"],"nextId":[208],"idItem":[]},</v>
      </c>
      <c r="N285" s="12" t="str">
        <f t="shared" si="22"/>
        <v>{"id":207,"charName":"LEELA","text":"Não se preocupe. Tenho certeza que você vai me pagar quando eu precisar de alguém para gatos, hahaha. Tenha um bom dia!","pathCharacter":"/Char/sprite leela pronto 1.png","pathScene":"/background/sala.png","songs":[],"multiple":0,"decisions":["Next"],"nextId":[208],"idItem":[]},</v>
      </c>
      <c r="O285" s="12" t="s">
        <v>1205</v>
      </c>
    </row>
    <row r="286" spans="1:15" x14ac:dyDescent="0.25">
      <c r="B286" s="12">
        <f t="shared" si="24"/>
        <v>207</v>
      </c>
      <c r="J286" s="12" t="s">
        <v>325</v>
      </c>
    </row>
    <row r="287" spans="1:15" x14ac:dyDescent="0.25">
      <c r="A287" s="12">
        <v>1</v>
      </c>
      <c r="B287" s="12">
        <f t="shared" si="24"/>
        <v>208</v>
      </c>
      <c r="C287" s="14"/>
      <c r="D287" s="12" t="s">
        <v>204</v>
      </c>
      <c r="E287" s="12" t="s">
        <v>891</v>
      </c>
      <c r="F287" s="12" t="s">
        <v>323</v>
      </c>
      <c r="G287" s="12" t="s">
        <v>324</v>
      </c>
      <c r="H287" s="12">
        <v>3</v>
      </c>
      <c r="I287" s="12">
        <v>0</v>
      </c>
      <c r="J287" s="12" t="s">
        <v>325</v>
      </c>
      <c r="K287" s="12">
        <f>B292</f>
        <v>209</v>
      </c>
      <c r="L287" s="12" t="s">
        <v>656</v>
      </c>
      <c r="M287" s="12" t="str">
        <f t="shared" si="21"/>
        <v>{"id":208,"charName":"","text":"&lt;DOOR CLOSING SOUND&gt;. LEELA’s sprite disappear. ITEM UNLOCK.","pathCharacter":"/Char/black.png","pathScene":"/background/black.png","songs":[3],"multiple":0,"decisions":["Next"],"nextId":[209],"idItem":["STATUATE","HATSTAND","CATDOG"]},</v>
      </c>
      <c r="N287" s="12" t="str">
        <f t="shared" si="22"/>
        <v>{"id":208,"charName":"","text":"&lt;SOM ENCERRAMENTO DA PORTA&gt;. O sprite de LEELA desaparece. ITEM DESBLOQUEADO.","pathCharacter":"/Char/black.png","pathScene":"/background/black.png","songs":[3],"multiple":0,"decisions":["Next"],"nextId":[209],"idItem":["STATUATE","HATSTAND","CATDOG"]},</v>
      </c>
      <c r="O287" s="12" t="s">
        <v>1206</v>
      </c>
    </row>
    <row r="288" spans="1:15" x14ac:dyDescent="0.25">
      <c r="B288" s="12">
        <f t="shared" si="24"/>
        <v>208</v>
      </c>
      <c r="J288" s="12" t="s">
        <v>325</v>
      </c>
    </row>
    <row r="289" spans="1:15" x14ac:dyDescent="0.25">
      <c r="B289" s="12">
        <f t="shared" si="24"/>
        <v>208</v>
      </c>
      <c r="C289" s="13" t="s">
        <v>205</v>
      </c>
      <c r="E289" s="12" t="s">
        <v>892</v>
      </c>
    </row>
    <row r="290" spans="1:15" x14ac:dyDescent="0.25">
      <c r="B290" s="12">
        <f t="shared" si="24"/>
        <v>208</v>
      </c>
      <c r="J290" s="12" t="s">
        <v>325</v>
      </c>
    </row>
    <row r="291" spans="1:15" x14ac:dyDescent="0.25">
      <c r="B291" s="12">
        <f t="shared" si="24"/>
        <v>208</v>
      </c>
      <c r="J291" s="12" t="s">
        <v>325</v>
      </c>
    </row>
    <row r="292" spans="1:15" x14ac:dyDescent="0.25">
      <c r="A292" s="12">
        <v>1</v>
      </c>
      <c r="B292" s="12">
        <f t="shared" si="24"/>
        <v>209</v>
      </c>
      <c r="C292" s="14" t="s">
        <v>646</v>
      </c>
      <c r="D292" s="14" t="s">
        <v>206</v>
      </c>
      <c r="E292" s="14" t="s">
        <v>893</v>
      </c>
      <c r="F292" s="12" t="s">
        <v>323</v>
      </c>
      <c r="G292" s="12" t="s">
        <v>324</v>
      </c>
      <c r="H292" s="12">
        <v>21</v>
      </c>
      <c r="I292" s="12">
        <v>0</v>
      </c>
      <c r="J292" s="12" t="s">
        <v>325</v>
      </c>
      <c r="K292" s="12">
        <f t="shared" si="23"/>
        <v>210</v>
      </c>
      <c r="L292" s="12" t="s">
        <v>657</v>
      </c>
      <c r="M292" s="12" t="str">
        <f t="shared" si="21"/>
        <v>{"id":209,"charName":"ME","text":"Shopping sprees are always nice. Getting to know what’s new on the neighbourhood, hanging out, having fun. It has been only what? Two days since I moved? And I’m already having a blast.","pathCharacter":"/Char/black.png","pathScene":"/background/black.png","songs":[21],"multiple":0,"decisions":["Next"],"nextId":[210],"idItem":["BUREAU"]},</v>
      </c>
      <c r="N292" s="12" t="str">
        <f t="shared" si="22"/>
        <v>{"id":209,"charName":"ME","text":"Compras são sempre boas. Conhecer o que há de novo no bairro, passear, divertir-se. Foi só o que? Dois dias desde que me mudei? E eu já estou me divertindo muito.","pathCharacter":"/Char/black.png","pathScene":"/background/black.png","songs":[21],"multiple":0,"decisions":["Next"],"nextId":[210],"idItem":["BUREAU"]},</v>
      </c>
      <c r="O292" s="12" t="s">
        <v>1207</v>
      </c>
    </row>
    <row r="293" spans="1:15" x14ac:dyDescent="0.25">
      <c r="A293" s="12">
        <v>1</v>
      </c>
      <c r="B293" s="12">
        <f t="shared" si="24"/>
        <v>210</v>
      </c>
      <c r="C293" s="14" t="s">
        <v>646</v>
      </c>
      <c r="D293" s="14" t="s">
        <v>207</v>
      </c>
      <c r="E293" s="14" t="s">
        <v>894</v>
      </c>
      <c r="F293" s="12" t="s">
        <v>323</v>
      </c>
      <c r="G293" s="12" t="s">
        <v>324</v>
      </c>
      <c r="I293" s="12">
        <v>0</v>
      </c>
      <c r="J293" s="12" t="s">
        <v>325</v>
      </c>
      <c r="K293" s="12">
        <f t="shared" si="23"/>
        <v>211</v>
      </c>
      <c r="M293" s="12" t="str">
        <f t="shared" si="21"/>
        <v>{"id":210,"charName":"ME","text":"And my room is looking pretty neat, too. Not at all like yesterday. &lt;PAUSE&gt; But I think it can get better, still.","pathCharacter":"/Char/black.png","pathScene":"/background/black.png","songs":[],"multiple":0,"decisions":["Next"],"nextId":[211],"idItem":[]},</v>
      </c>
      <c r="N293" s="12" t="str">
        <f t="shared" si="22"/>
        <v>{"id":210,"charName":"ME","text":"E meu quarto também está bem arrumado. Não como ontem. &lt;PAUSE&gt; Mas acho que pode melhorar ainda.","pathCharacter":"/Char/black.png","pathScene":"/background/black.png","songs":[],"multiple":0,"decisions":["Next"],"nextId":[211],"idItem":[]},</v>
      </c>
      <c r="O293" s="12" t="s">
        <v>1208</v>
      </c>
    </row>
    <row r="294" spans="1:15" x14ac:dyDescent="0.25">
      <c r="A294" s="12">
        <v>1</v>
      </c>
      <c r="B294" s="12">
        <f t="shared" si="24"/>
        <v>211</v>
      </c>
      <c r="C294" s="14" t="s">
        <v>646</v>
      </c>
      <c r="D294" s="14" t="s">
        <v>208</v>
      </c>
      <c r="E294" s="14" t="s">
        <v>895</v>
      </c>
      <c r="F294" s="12" t="s">
        <v>323</v>
      </c>
      <c r="G294" s="12" t="s">
        <v>324</v>
      </c>
      <c r="I294" s="12">
        <v>0</v>
      </c>
      <c r="J294" s="12" t="s">
        <v>325</v>
      </c>
      <c r="K294" s="12">
        <f t="shared" si="23"/>
        <v>212</v>
      </c>
      <c r="M294" s="12" t="str">
        <f t="shared" si="21"/>
        <v>{"id":211,"charName":"ME","text":"If my room was a JRPG boss, I bet it would say be saying “THIS IS NOT EVEN MY FINAL FORM!!!!” hahaha.","pathCharacter":"/Char/black.png","pathScene":"/background/black.png","songs":[],"multiple":0,"decisions":["Next"],"nextId":[212],"idItem":[]},</v>
      </c>
      <c r="N294" s="12" t="str">
        <f t="shared" si="22"/>
        <v>{"id":211,"charName":"ME","text":"Se o meu quarto fosse um chefe do JRPG, aposto que diria dizendo “ESTE NÃO É MEU MESMO!” Hahaha.","pathCharacter":"/Char/black.png","pathScene":"/background/black.png","songs":[],"multiple":0,"decisions":["Next"],"nextId":[212],"idItem":[]},</v>
      </c>
      <c r="O294" s="12" t="s">
        <v>1209</v>
      </c>
    </row>
    <row r="295" spans="1:15" x14ac:dyDescent="0.25">
      <c r="A295" s="12">
        <v>1</v>
      </c>
      <c r="B295" s="12">
        <f t="shared" si="24"/>
        <v>212</v>
      </c>
      <c r="C295" s="14" t="s">
        <v>646</v>
      </c>
      <c r="D295" s="14" t="s">
        <v>209</v>
      </c>
      <c r="E295" s="14" t="s">
        <v>896</v>
      </c>
      <c r="F295" s="12" t="s">
        <v>323</v>
      </c>
      <c r="G295" s="12" t="s">
        <v>324</v>
      </c>
      <c r="I295" s="12">
        <v>0</v>
      </c>
      <c r="J295" s="12" t="s">
        <v>325</v>
      </c>
      <c r="K295" s="12">
        <f>B301</f>
        <v>213</v>
      </c>
      <c r="M295" s="12" t="str">
        <f t="shared" si="21"/>
        <v>{"id":212,"charName":"ME","text":"Well, lights off!","pathCharacter":"/Char/black.png","pathScene":"/background/black.png","songs":[],"multiple":0,"decisions":["Next"],"nextId":[213],"idItem":[]},</v>
      </c>
      <c r="N295" s="12" t="str">
        <f t="shared" si="22"/>
        <v>{"id":212,"charName":"ME","text":"Bem, apaga-se as luzes!","pathCharacter":"/Char/black.png","pathScene":"/background/black.png","songs":[],"multiple":0,"decisions":["Next"],"nextId":[213],"idItem":[]},</v>
      </c>
      <c r="O295" s="12" t="s">
        <v>1210</v>
      </c>
    </row>
    <row r="296" spans="1:15" x14ac:dyDescent="0.25">
      <c r="B296" s="12">
        <f t="shared" si="24"/>
        <v>212</v>
      </c>
      <c r="J296" s="12" t="s">
        <v>325</v>
      </c>
    </row>
    <row r="297" spans="1:15" x14ac:dyDescent="0.25">
      <c r="B297" s="12">
        <f t="shared" si="24"/>
        <v>212</v>
      </c>
      <c r="C297" s="14"/>
      <c r="D297" s="12" t="s">
        <v>210</v>
      </c>
      <c r="E297" s="12" t="s">
        <v>897</v>
      </c>
      <c r="J297" s="12" t="s">
        <v>325</v>
      </c>
    </row>
    <row r="298" spans="1:15" x14ac:dyDescent="0.25">
      <c r="B298" s="12">
        <f t="shared" si="24"/>
        <v>212</v>
      </c>
      <c r="J298" s="12" t="s">
        <v>325</v>
      </c>
    </row>
    <row r="299" spans="1:15" x14ac:dyDescent="0.25">
      <c r="B299" s="12">
        <f t="shared" si="24"/>
        <v>212</v>
      </c>
      <c r="C299" s="13" t="s">
        <v>0</v>
      </c>
      <c r="E299" s="12" t="s">
        <v>0</v>
      </c>
      <c r="J299" s="12" t="s">
        <v>325</v>
      </c>
    </row>
    <row r="300" spans="1:15" x14ac:dyDescent="0.25">
      <c r="B300" s="12">
        <f t="shared" si="24"/>
        <v>212</v>
      </c>
      <c r="J300" s="12" t="s">
        <v>325</v>
      </c>
    </row>
    <row r="301" spans="1:15" x14ac:dyDescent="0.25">
      <c r="A301" s="12">
        <v>1</v>
      </c>
      <c r="B301" s="12">
        <f t="shared" si="24"/>
        <v>213</v>
      </c>
      <c r="C301" s="14" t="s">
        <v>646</v>
      </c>
      <c r="D301" s="14" t="s">
        <v>211</v>
      </c>
      <c r="E301" s="14" t="s">
        <v>898</v>
      </c>
      <c r="F301" s="12" t="s">
        <v>323</v>
      </c>
      <c r="G301" s="12" t="s">
        <v>324</v>
      </c>
      <c r="I301" s="12">
        <v>0</v>
      </c>
      <c r="J301" s="12" t="s">
        <v>325</v>
      </c>
      <c r="K301" s="12">
        <f t="shared" si="23"/>
        <v>214</v>
      </c>
      <c r="M301" s="12" t="str">
        <f t="shared" si="21"/>
        <v>{"id":213,"charName":"ME","text":"Although… it’d be even nicer if I could learn how to do more things by myself, already…","pathCharacter":"/Char/black.png","pathScene":"/background/black.png","songs":[],"multiple":0,"decisions":["Next"],"nextId":[214],"idItem":[]},</v>
      </c>
      <c r="N301" s="12" t="str">
        <f t="shared" si="22"/>
        <v>{"id":213,"charName":"ME","text":"Embora ... seria ainda melhor se eu pudesse aprender a fazer mais coisas sozinha, já …","pathCharacter":"/Char/black.png","pathScene":"/background/black.png","songs":[],"multiple":0,"decisions":["Next"],"nextId":[214],"idItem":[]},</v>
      </c>
      <c r="O301" s="12" t="s">
        <v>1211</v>
      </c>
    </row>
    <row r="302" spans="1:15" x14ac:dyDescent="0.25">
      <c r="A302" s="12">
        <v>1</v>
      </c>
      <c r="B302" s="12">
        <f t="shared" si="24"/>
        <v>214</v>
      </c>
      <c r="C302" s="14" t="s">
        <v>646</v>
      </c>
      <c r="D302" s="14" t="s">
        <v>212</v>
      </c>
      <c r="E302" s="14" t="s">
        <v>899</v>
      </c>
      <c r="F302" s="12" t="s">
        <v>323</v>
      </c>
      <c r="G302" s="12" t="s">
        <v>324</v>
      </c>
      <c r="I302" s="12">
        <v>0</v>
      </c>
      <c r="J302" s="12" t="s">
        <v>325</v>
      </c>
      <c r="K302" s="12">
        <f>B306</f>
        <v>215</v>
      </c>
      <c r="M302" s="12" t="str">
        <f t="shared" si="21"/>
        <v>{"id":214,"charName":"ME","text":"One thing at a time.","pathCharacter":"/Char/black.png","pathScene":"/background/black.png","songs":[],"multiple":0,"decisions":["Next"],"nextId":[215],"idItem":[]},</v>
      </c>
      <c r="N302" s="12" t="str">
        <f t="shared" si="22"/>
        <v>{"id":214,"charName":"ME","text":"Uma coisa de cada vez.","pathCharacter":"/Char/black.png","pathScene":"/background/black.png","songs":[],"multiple":0,"decisions":["Next"],"nextId":[215],"idItem":[]},</v>
      </c>
      <c r="O302" s="12" t="s">
        <v>1212</v>
      </c>
    </row>
    <row r="303" spans="1:15" x14ac:dyDescent="0.25">
      <c r="B303" s="12">
        <f t="shared" si="24"/>
        <v>214</v>
      </c>
      <c r="J303" s="12" t="s">
        <v>325</v>
      </c>
    </row>
    <row r="304" spans="1:15" x14ac:dyDescent="0.25">
      <c r="B304" s="12">
        <f t="shared" si="24"/>
        <v>214</v>
      </c>
      <c r="C304" s="13" t="s">
        <v>205</v>
      </c>
      <c r="E304" s="12" t="s">
        <v>892</v>
      </c>
      <c r="J304" s="12" t="s">
        <v>325</v>
      </c>
    </row>
    <row r="305" spans="1:15" x14ac:dyDescent="0.25">
      <c r="B305" s="12">
        <f t="shared" si="24"/>
        <v>214</v>
      </c>
      <c r="J305" s="12" t="s">
        <v>325</v>
      </c>
    </row>
    <row r="306" spans="1:15" x14ac:dyDescent="0.25">
      <c r="A306" s="12">
        <v>1</v>
      </c>
      <c r="B306" s="12">
        <f t="shared" si="24"/>
        <v>215</v>
      </c>
      <c r="C306" s="14" t="s">
        <v>646</v>
      </c>
      <c r="D306" s="14" t="s">
        <v>213</v>
      </c>
      <c r="E306" s="14" t="s">
        <v>900</v>
      </c>
      <c r="F306" s="12" t="s">
        <v>323</v>
      </c>
      <c r="G306" s="12" t="s">
        <v>664</v>
      </c>
      <c r="I306" s="12">
        <v>0</v>
      </c>
      <c r="J306" s="12" t="s">
        <v>325</v>
      </c>
      <c r="K306" s="12">
        <f t="shared" si="23"/>
        <v>216</v>
      </c>
      <c r="M306" s="12" t="str">
        <f t="shared" si="21"/>
        <v>{"id":215,"charName":"ME","text":"A new day. Last day before I need to enroll and do all that fun stuff on campus...","pathCharacter":"/Char/black.png","pathScene":"/background/esbocoQuarto.png","songs":[],"multiple":0,"decisions":["Next"],"nextId":[216],"idItem":[]},</v>
      </c>
      <c r="N306" s="12" t="str">
        <f t="shared" si="22"/>
        <v>{"id":215,"charName":"ME","text":"Um novo dia. Último dia antes de precisar me inscrever e fazer todas as coisas divertidas no campus …","pathCharacter":"/Char/black.png","pathScene":"/background/esbocoQuarto.png","songs":[],"multiple":0,"decisions":["Next"],"nextId":[216],"idItem":[]},</v>
      </c>
      <c r="O306" s="12" t="s">
        <v>1213</v>
      </c>
    </row>
    <row r="307" spans="1:15" x14ac:dyDescent="0.25">
      <c r="A307" s="12">
        <v>1</v>
      </c>
      <c r="B307" s="12">
        <f t="shared" si="24"/>
        <v>216</v>
      </c>
      <c r="C307" s="14" t="s">
        <v>646</v>
      </c>
      <c r="D307" s="14" t="s">
        <v>214</v>
      </c>
      <c r="E307" s="14" t="s">
        <v>214</v>
      </c>
      <c r="F307" s="12" t="s">
        <v>323</v>
      </c>
      <c r="G307" s="12" t="s">
        <v>664</v>
      </c>
      <c r="I307" s="12">
        <v>0</v>
      </c>
      <c r="J307" s="12" t="s">
        <v>325</v>
      </c>
      <c r="K307" s="12">
        <f t="shared" si="23"/>
        <v>217</v>
      </c>
      <c r="M307" s="12" t="str">
        <f t="shared" si="21"/>
        <v>{"id":216,"charName":"ME","text":"I’ve thought so much about what I need, but what about my guests? What if I want someone to come watch a movie or play video games?","pathCharacter":"/Char/black.png","pathScene":"/background/esbocoQuarto.png","songs":[],"multiple":0,"decisions":["Next"],"nextId":[217],"idItem":[]},</v>
      </c>
      <c r="N307" s="12" t="str">
        <f t="shared" si="22"/>
        <v>{"id":216,"charName":"ME","text":"I’ve thought so much about what I need, but what about my guests? What if I want someone to come watch a movie or play video games?","pathCharacter":"/Char/black.png","pathScene":"/background/esbocoQuarto.png","songs":[],"multiple":0,"decisions":["Next"],"nextId":[217],"idItem":[]},</v>
      </c>
      <c r="O307" s="12" t="s">
        <v>670</v>
      </c>
    </row>
    <row r="308" spans="1:15" x14ac:dyDescent="0.25">
      <c r="A308" s="12">
        <v>1</v>
      </c>
      <c r="B308" s="12">
        <f t="shared" si="24"/>
        <v>217</v>
      </c>
      <c r="C308" s="14" t="s">
        <v>646</v>
      </c>
      <c r="D308" s="14" t="s">
        <v>215</v>
      </c>
      <c r="E308" s="14" t="s">
        <v>901</v>
      </c>
      <c r="F308" s="12" t="s">
        <v>323</v>
      </c>
      <c r="G308" s="12" t="s">
        <v>664</v>
      </c>
      <c r="I308" s="12">
        <v>0</v>
      </c>
      <c r="J308" s="12" t="s">
        <v>325</v>
      </c>
      <c r="K308" s="12">
        <f t="shared" si="23"/>
        <v>218</v>
      </c>
      <c r="M308" s="12" t="str">
        <f t="shared" si="21"/>
        <v>{"id":217,"charName":"ME","text":"I’ve never had to think about guests, though… Evan and Leela both have been living by themselves for a while, so they should have some advice, and Nana has probably had more guests than both Evan and Leela combined.","pathCharacter":"/Char/black.png","pathScene":"/background/esbocoQuarto.png","songs":[],"multiple":0,"decisions":["Next"],"nextId":[218],"idItem":[]},</v>
      </c>
      <c r="N308" s="12" t="str">
        <f t="shared" si="22"/>
        <v>{"id":217,"charName":"ME","text":"Eu pensei muito sobre o que eu preciso, mas e sobre meus convidados? E se eu quiser que alguém venha assistir a um filme ou jogar videogame?","pathCharacter":"/Char/black.png","pathScene":"/background/esbocoQuarto.png","songs":[],"multiple":0,"decisions":["Next"],"nextId":[218],"idItem":[]},</v>
      </c>
      <c r="O308" s="12" t="s">
        <v>1214</v>
      </c>
    </row>
    <row r="309" spans="1:15" x14ac:dyDescent="0.25">
      <c r="A309" s="12">
        <v>1</v>
      </c>
      <c r="B309" s="12">
        <f t="shared" si="24"/>
        <v>218</v>
      </c>
      <c r="C309" s="14" t="s">
        <v>646</v>
      </c>
      <c r="D309" s="14" t="s">
        <v>216</v>
      </c>
      <c r="E309" s="14" t="s">
        <v>902</v>
      </c>
      <c r="F309" s="12" t="s">
        <v>323</v>
      </c>
      <c r="G309" s="12" t="s">
        <v>664</v>
      </c>
      <c r="I309" s="12">
        <v>0</v>
      </c>
      <c r="J309" s="12" t="s">
        <v>325</v>
      </c>
      <c r="K309" s="12">
        <f t="shared" si="23"/>
        <v>219</v>
      </c>
      <c r="M309" s="12" t="str">
        <f t="shared" si="21"/>
        <v>{"id":218,"charName":"ME","text":"Whose advice do I want?","pathCharacter":"/Char/black.png","pathScene":"/background/esbocoQuarto.png","songs":[],"multiple":0,"decisions":["Next"],"nextId":[219],"idItem":[]},</v>
      </c>
      <c r="N309" s="12" t="str">
        <f t="shared" si="22"/>
        <v>{"id":218,"charName":"ME","text":"Cujo conselho eu quero?","pathCharacter":"/Char/black.png","pathScene":"/background/esbocoQuarto.png","songs":[],"multiple":0,"decisions":["Next"],"nextId":[219],"idItem":[]},</v>
      </c>
      <c r="O309" s="12" t="s">
        <v>1215</v>
      </c>
    </row>
    <row r="310" spans="1:15" x14ac:dyDescent="0.25">
      <c r="A310" s="12">
        <v>1</v>
      </c>
      <c r="B310" s="12">
        <f t="shared" si="24"/>
        <v>219</v>
      </c>
      <c r="C310" s="14"/>
      <c r="D310" s="14" t="s">
        <v>34</v>
      </c>
      <c r="E310" s="14" t="s">
        <v>903</v>
      </c>
      <c r="F310" s="12" t="s">
        <v>323</v>
      </c>
      <c r="G310" s="12" t="s">
        <v>664</v>
      </c>
      <c r="I310" s="12">
        <v>0</v>
      </c>
      <c r="J310" s="12" t="s">
        <v>647</v>
      </c>
      <c r="K310" s="12" t="str">
        <f>B314&amp;","&amp;B367&amp;","&amp;B416</f>
        <v>220,257,289</v>
      </c>
      <c r="M310" s="12" t="str">
        <f t="shared" si="21"/>
        <v>{"id":219,"charName":"","text":"Three buttons appear on screen, showing NANA, EVAN and LEELA’s names. The player has to choose one of them, after which, the plot will proceed, varying in accordance with what has been chosen by the player.","pathCharacter":"/Char/black.png","pathScene":"/background/esbocoQuarto.png","songs":[],"multiple":0,"decisions":["EVAN", "NANA","LEELA"],"nextId":[220,257,289],"idItem":[]},</v>
      </c>
      <c r="N310" s="12" t="str">
        <f t="shared" si="22"/>
        <v>{"id":219,"charName":"","text":"Três botões aparecem na tela, mostrando os nomes de NANA, EVAN e LEELA. O jogador tem que escolher um deles, após o qual, o enredo prosseguirá, variando de acordo com o que foi escolhido pelo jogador.","pathCharacter":"/Char/black.png","pathScene":"/background/esbocoQuarto.png","songs":[],"multiple":0,"decisions":["EVAN", "NANA","LEELA"],"nextId":[220,257,289],"idItem":[]},</v>
      </c>
      <c r="O310" s="12" t="s">
        <v>1216</v>
      </c>
    </row>
    <row r="311" spans="1:15" x14ac:dyDescent="0.25">
      <c r="B311" s="12">
        <f t="shared" si="24"/>
        <v>219</v>
      </c>
    </row>
    <row r="312" spans="1:15" x14ac:dyDescent="0.25">
      <c r="B312" s="12">
        <f t="shared" si="24"/>
        <v>219</v>
      </c>
      <c r="C312" s="13" t="s">
        <v>35</v>
      </c>
      <c r="E312" s="12" t="s">
        <v>716</v>
      </c>
    </row>
    <row r="313" spans="1:15" x14ac:dyDescent="0.25">
      <c r="B313" s="12">
        <f t="shared" si="24"/>
        <v>219</v>
      </c>
    </row>
    <row r="314" spans="1:15" x14ac:dyDescent="0.25">
      <c r="A314" s="12">
        <v>1</v>
      </c>
      <c r="B314" s="12">
        <f t="shared" si="24"/>
        <v>220</v>
      </c>
      <c r="D314" s="14" t="s">
        <v>217</v>
      </c>
      <c r="E314" s="14" t="s">
        <v>904</v>
      </c>
      <c r="F314" s="12" t="s">
        <v>323</v>
      </c>
      <c r="G314" s="12" t="s">
        <v>324</v>
      </c>
      <c r="H314" s="12">
        <v>1</v>
      </c>
      <c r="I314" s="12">
        <v>0</v>
      </c>
      <c r="J314" s="12" t="s">
        <v>325</v>
      </c>
      <c r="K314" s="12">
        <f t="shared" si="23"/>
        <v>221</v>
      </c>
      <c r="M314" s="12" t="str">
        <f t="shared" si="21"/>
        <v>{"id":220,"charName":"","text":"&lt;CELL PHONE RINGING&gt;. EVAN’s sprite pop on screen, under the dialogue, as his first line is shown.","pathCharacter":"/Char/black.png","pathScene":"/background/black.png","songs":[1],"multiple":0,"decisions":["Next"],"nextId":[221],"idItem":[]},</v>
      </c>
      <c r="N314" s="12" t="str">
        <f t="shared" si="22"/>
        <v>{"id":220,"charName":"","text":"&lt;TOQUE DE TELEFONE CELULAR&gt;. O sprite de EVAN aparece na tela, sob o diálogo, quando sua primeira linha é mostrada.","pathCharacter":"/Char/black.png","pathScene":"/background/black.png","songs":[1],"multiple":0,"decisions":["Next"],"nextId":[221],"idItem":[]},</v>
      </c>
      <c r="O314" s="12" t="s">
        <v>1217</v>
      </c>
    </row>
    <row r="315" spans="1:15" x14ac:dyDescent="0.25">
      <c r="A315" s="12">
        <v>1</v>
      </c>
      <c r="B315" s="12">
        <f t="shared" si="24"/>
        <v>221</v>
      </c>
      <c r="C315" s="14" t="s">
        <v>646</v>
      </c>
      <c r="D315" s="14" t="s">
        <v>218</v>
      </c>
      <c r="E315" s="14" t="s">
        <v>905</v>
      </c>
      <c r="F315" s="12" t="s">
        <v>649</v>
      </c>
      <c r="G315" s="12" t="s">
        <v>324</v>
      </c>
      <c r="I315" s="12">
        <v>0</v>
      </c>
      <c r="J315" s="12" t="s">
        <v>325</v>
      </c>
      <c r="K315" s="12">
        <f t="shared" si="23"/>
        <v>222</v>
      </c>
      <c r="M315" s="12" t="str">
        <f t="shared" si="21"/>
        <v>{"id":221,"charName":"ME","text":"Huh? A call. Hello, Evan!","pathCharacter":"/Char/sprite evan pronto 1.png","pathScene":"/background/black.png","songs":[],"multiple":0,"decisions":["Next"],"nextId":[222],"idItem":[]},</v>
      </c>
      <c r="N315" s="12" t="str">
        <f t="shared" si="22"/>
        <v>{"id":221,"charName":"ME","text":"Hã? Chame Olá, Evan!","pathCharacter":"/Char/sprite evan pronto 1.png","pathScene":"/background/black.png","songs":[],"multiple":0,"decisions":["Next"],"nextId":[222],"idItem":[]},</v>
      </c>
      <c r="O315" s="12" t="s">
        <v>1218</v>
      </c>
    </row>
    <row r="316" spans="1:15" x14ac:dyDescent="0.25">
      <c r="A316" s="12">
        <v>1</v>
      </c>
      <c r="B316" s="12">
        <f t="shared" si="24"/>
        <v>222</v>
      </c>
      <c r="C316" s="14" t="s">
        <v>38</v>
      </c>
      <c r="D316" s="14" t="s">
        <v>219</v>
      </c>
      <c r="E316" s="14" t="s">
        <v>906</v>
      </c>
      <c r="F316" s="12" t="s">
        <v>649</v>
      </c>
      <c r="G316" s="12" t="s">
        <v>324</v>
      </c>
      <c r="I316" s="12">
        <v>0</v>
      </c>
      <c r="J316" s="12" t="s">
        <v>325</v>
      </c>
      <c r="K316" s="12">
        <f t="shared" si="23"/>
        <v>223</v>
      </c>
      <c r="M316" s="12" t="str">
        <f t="shared" ref="M316:M377" si="25">"{""id"":"&amp;B316&amp;",""charName"":"""&amp;C316&amp;""",""text"":"""&amp;D316&amp;""",""pathCharacter"":"""&amp;F316&amp;""",""pathScene"":"""&amp;G316&amp;""",""songs"":["&amp;H316&amp;"],""multiple"":"&amp;I316&amp;",""decisions"":["&amp;J316&amp;"],""nextId"":["&amp;K316&amp;"],""idItem"":["&amp;L316&amp;"]},"</f>
        <v>{"id":222,"charName":"EVAN","text":"Hey, are you busy right now?","pathCharacter":"/Char/sprite evan pronto 1.png","pathScene":"/background/black.png","songs":[],"multiple":0,"decisions":["Next"],"nextId":[223],"idItem":[]},</v>
      </c>
      <c r="N316" s="12" t="str">
        <f t="shared" si="22"/>
        <v>{"id":222,"charName":"EVAN","text":"Ei, você está ocupado agora?","pathCharacter":"/Char/sprite evan pronto 1.png","pathScene":"/background/black.png","songs":[],"multiple":0,"decisions":["Next"],"nextId":[223],"idItem":[]},</v>
      </c>
      <c r="O316" s="12" t="s">
        <v>1219</v>
      </c>
    </row>
    <row r="317" spans="1:15" x14ac:dyDescent="0.25">
      <c r="A317" s="12">
        <v>1</v>
      </c>
      <c r="B317" s="12">
        <f t="shared" si="24"/>
        <v>223</v>
      </c>
      <c r="C317" s="14" t="s">
        <v>646</v>
      </c>
      <c r="D317" s="14" t="s">
        <v>220</v>
      </c>
      <c r="E317" s="14" t="s">
        <v>907</v>
      </c>
      <c r="F317" s="12" t="s">
        <v>649</v>
      </c>
      <c r="G317" s="12" t="s">
        <v>324</v>
      </c>
      <c r="I317" s="12">
        <v>0</v>
      </c>
      <c r="J317" s="12" t="s">
        <v>325</v>
      </c>
      <c r="K317" s="12">
        <f t="shared" si="23"/>
        <v>224</v>
      </c>
      <c r="M317" s="12" t="str">
        <f t="shared" si="25"/>
        <v>{"id":223,"charName":"ME","text":"Not really, I was about to call you.","pathCharacter":"/Char/sprite evan pronto 1.png","pathScene":"/background/black.png","songs":[],"multiple":0,"decisions":["Next"],"nextId":[224],"idItem":[]},</v>
      </c>
      <c r="N317" s="12" t="str">
        <f t="shared" si="22"/>
        <v>{"id":223,"charName":"ME","text":"Na verdade não, eu estava prestes a ligar para você.","pathCharacter":"/Char/sprite evan pronto 1.png","pathScene":"/background/black.png","songs":[],"multiple":0,"decisions":["Next"],"nextId":[224],"idItem":[]},</v>
      </c>
      <c r="O317" s="12" t="s">
        <v>1220</v>
      </c>
    </row>
    <row r="318" spans="1:15" x14ac:dyDescent="0.25">
      <c r="A318" s="12">
        <v>1</v>
      </c>
      <c r="B318" s="12">
        <f t="shared" si="24"/>
        <v>224</v>
      </c>
      <c r="C318" s="14" t="s">
        <v>38</v>
      </c>
      <c r="D318" s="14" t="s">
        <v>221</v>
      </c>
      <c r="E318" s="14" t="s">
        <v>908</v>
      </c>
      <c r="F318" s="12" t="s">
        <v>649</v>
      </c>
      <c r="G318" s="12" t="s">
        <v>324</v>
      </c>
      <c r="I318" s="12">
        <v>0</v>
      </c>
      <c r="J318" s="12" t="s">
        <v>325</v>
      </c>
      <c r="K318" s="12">
        <f t="shared" si="23"/>
        <v>225</v>
      </c>
      <c r="M318" s="12" t="str">
        <f t="shared" si="25"/>
        <v>{"id":224,"charName":"EVAN","text":"Oh, great! Why don’t you come over? I bought some snacks and new games and I know how much you want to check on all the new things I’ve set up since the last time you came here.","pathCharacter":"/Char/sprite evan pronto 1.png","pathScene":"/background/black.png","songs":[],"multiple":0,"decisions":["Next"],"nextId":[225],"idItem":[]},</v>
      </c>
      <c r="N318" s="12" t="str">
        <f t="shared" si="22"/>
        <v>{"id":224,"charName":"EVAN","text":"Ótimo! Por que você não vem? Eu comprei alguns lanches e novos jogos e sei o quanto você quer checar todas as coisas novas que eu criei desde a última vez que você veio aqui.","pathCharacter":"/Char/sprite evan pronto 1.png","pathScene":"/background/black.png","songs":[],"multiple":0,"decisions":["Next"],"nextId":[225],"idItem":[]},</v>
      </c>
      <c r="O318" s="12" t="s">
        <v>1221</v>
      </c>
    </row>
    <row r="319" spans="1:15" x14ac:dyDescent="0.25">
      <c r="A319" s="12">
        <v>1</v>
      </c>
      <c r="B319" s="12">
        <f t="shared" si="24"/>
        <v>225</v>
      </c>
      <c r="C319" s="14" t="s">
        <v>646</v>
      </c>
      <c r="D319" s="14" t="s">
        <v>222</v>
      </c>
      <c r="E319" s="14" t="s">
        <v>909</v>
      </c>
      <c r="F319" s="12" t="s">
        <v>649</v>
      </c>
      <c r="G319" s="12" t="s">
        <v>324</v>
      </c>
      <c r="I319" s="12">
        <v>0</v>
      </c>
      <c r="J319" s="12" t="s">
        <v>325</v>
      </c>
      <c r="K319" s="12">
        <f t="shared" si="23"/>
        <v>226</v>
      </c>
      <c r="M319" s="12" t="str">
        <f t="shared" si="25"/>
        <v>{"id":225,"charName":"ME","text":"I really do, especially since I’ve been thinking about what to do to make my house more hospitable for guests, as well.","pathCharacter":"/Char/sprite evan pronto 1.png","pathScene":"/background/black.png","songs":[],"multiple":0,"decisions":["Next"],"nextId":[226],"idItem":[]},</v>
      </c>
      <c r="N319" s="12" t="str">
        <f t="shared" si="22"/>
        <v>{"id":225,"charName":"ME","text":"Eu realmente gosto, especialmente desde que eu tenho pensado sobre o que fazer para tornar minha casa mais hospitaleira para os convidados também.","pathCharacter":"/Char/sprite evan pronto 1.png","pathScene":"/background/black.png","songs":[],"multiple":0,"decisions":["Next"],"nextId":[226],"idItem":[]},</v>
      </c>
      <c r="O319" s="12" t="s">
        <v>1222</v>
      </c>
    </row>
    <row r="320" spans="1:15" x14ac:dyDescent="0.25">
      <c r="A320" s="12">
        <v>1</v>
      </c>
      <c r="B320" s="12">
        <f t="shared" si="24"/>
        <v>226</v>
      </c>
      <c r="C320" s="14" t="s">
        <v>38</v>
      </c>
      <c r="D320" s="14" t="s">
        <v>223</v>
      </c>
      <c r="E320" s="14" t="s">
        <v>910</v>
      </c>
      <c r="F320" s="12" t="s">
        <v>649</v>
      </c>
      <c r="G320" s="12" t="s">
        <v>324</v>
      </c>
      <c r="I320" s="12">
        <v>0</v>
      </c>
      <c r="J320" s="12" t="s">
        <v>325</v>
      </c>
      <c r="K320" s="12">
        <f t="shared" si="23"/>
        <v>227</v>
      </c>
      <c r="M320" s="12" t="str">
        <f t="shared" si="25"/>
        <v>{"id":226,"charName":"EVAN","text":"Perfect. I’ll give you some killer pointers and everyone that’s younger than 30 will be dying to visit you whenever they can.","pathCharacter":"/Char/sprite evan pronto 1.png","pathScene":"/background/black.png","songs":[],"multiple":0,"decisions":["Next"],"nextId":[227],"idItem":[]},</v>
      </c>
      <c r="N320" s="12" t="str">
        <f t="shared" si="22"/>
        <v>{"id":226,"charName":"EVAN","text":"Perfeito. Vou te dar algumas dicas e todos que têm menos de 30 anos estarão morrendo de vontade de visitá-lo sempre que puderem.","pathCharacter":"/Char/sprite evan pronto 1.png","pathScene":"/background/black.png","songs":[],"multiple":0,"decisions":["Next"],"nextId":[227],"idItem":[]},</v>
      </c>
      <c r="O320" s="12" t="s">
        <v>1223</v>
      </c>
    </row>
    <row r="321" spans="1:15" x14ac:dyDescent="0.25">
      <c r="A321" s="12">
        <v>1</v>
      </c>
      <c r="B321" s="12">
        <f t="shared" si="24"/>
        <v>227</v>
      </c>
      <c r="C321" s="14" t="s">
        <v>646</v>
      </c>
      <c r="D321" s="14" t="s">
        <v>224</v>
      </c>
      <c r="E321" s="14" t="s">
        <v>911</v>
      </c>
      <c r="F321" s="12" t="s">
        <v>649</v>
      </c>
      <c r="G321" s="12" t="s">
        <v>324</v>
      </c>
      <c r="I321" s="12">
        <v>0</v>
      </c>
      <c r="J321" s="12" t="s">
        <v>325</v>
      </c>
      <c r="K321" s="12">
        <f t="shared" si="23"/>
        <v>228</v>
      </c>
      <c r="M321" s="12" t="str">
        <f t="shared" si="25"/>
        <v>{"id":227,"charName":"ME","text":"Unless they’re cheerleaders…","pathCharacter":"/Char/sprite evan pronto 1.png","pathScene":"/background/black.png","songs":[],"multiple":0,"decisions":["Next"],"nextId":[228],"idItem":[]},</v>
      </c>
      <c r="N321" s="12" t="str">
        <f t="shared" si="22"/>
        <v>{"id":227,"charName":"ME","text":"A menos que sejam cheerleaders ...","pathCharacter":"/Char/sprite evan pronto 1.png","pathScene":"/background/black.png","songs":[],"multiple":0,"decisions":["Next"],"nextId":[228],"idItem":[]},</v>
      </c>
      <c r="O321" s="12" t="s">
        <v>1224</v>
      </c>
    </row>
    <row r="322" spans="1:15" x14ac:dyDescent="0.25">
      <c r="A322" s="12">
        <v>1</v>
      </c>
      <c r="B322" s="12">
        <f t="shared" si="24"/>
        <v>228</v>
      </c>
      <c r="C322" s="14" t="s">
        <v>38</v>
      </c>
      <c r="D322" s="14" t="s">
        <v>225</v>
      </c>
      <c r="E322" s="14" t="s">
        <v>912</v>
      </c>
      <c r="F322" s="12" t="s">
        <v>649</v>
      </c>
      <c r="G322" s="12" t="s">
        <v>324</v>
      </c>
      <c r="I322" s="12">
        <v>0</v>
      </c>
      <c r="J322" s="12" t="s">
        <v>325</v>
      </c>
      <c r="K322" s="12">
        <f t="shared" si="23"/>
        <v>229</v>
      </c>
      <c r="M322" s="12" t="str">
        <f t="shared" si="25"/>
        <v>{"id":228,"charName":"EVAN","text":"Yeah, or hipsters, but who cares? I know I don’t. I’ll be waiting for you, ok? See you soon!","pathCharacter":"/Char/sprite evan pronto 1.png","pathScene":"/background/black.png","songs":[],"multiple":0,"decisions":["Next"],"nextId":[229],"idItem":[]},</v>
      </c>
      <c r="N322" s="12" t="str">
        <f t="shared" si="22"/>
        <v>{"id":228,"charName":"EVAN","text":"Sim, ou descolados, mas quem se importa? Eu sei que não. Eu estarei esperando por você, ok? Te vejo em breve!","pathCharacter":"/Char/sprite evan pronto 1.png","pathScene":"/background/black.png","songs":[],"multiple":0,"decisions":["Next"],"nextId":[229],"idItem":[]},</v>
      </c>
      <c r="O322" s="12" t="s">
        <v>1225</v>
      </c>
    </row>
    <row r="323" spans="1:15" x14ac:dyDescent="0.25">
      <c r="A323" s="12">
        <v>1</v>
      </c>
      <c r="B323" s="12">
        <f t="shared" si="24"/>
        <v>229</v>
      </c>
      <c r="C323" s="14" t="s">
        <v>646</v>
      </c>
      <c r="D323" s="14" t="s">
        <v>226</v>
      </c>
      <c r="E323" s="14" t="s">
        <v>913</v>
      </c>
      <c r="F323" s="12" t="s">
        <v>649</v>
      </c>
      <c r="G323" s="12" t="s">
        <v>324</v>
      </c>
      <c r="I323" s="12">
        <v>0</v>
      </c>
      <c r="J323" s="12" t="s">
        <v>325</v>
      </c>
      <c r="K323" s="12">
        <f>B325</f>
        <v>230</v>
      </c>
      <c r="M323" s="12" t="str">
        <f t="shared" si="25"/>
        <v>{"id":229,"charName":"ME","text":"See you soon!","pathCharacter":"/Char/sprite evan pronto 1.png","pathScene":"/background/black.png","songs":[],"multiple":0,"decisions":["Next"],"nextId":[230],"idItem":[]},</v>
      </c>
      <c r="N323" s="12" t="str">
        <f t="shared" ref="N323:N386" si="26">"{""id"":"&amp;B323&amp;",""charName"":"""&amp;C323&amp;""",""text"":"""&amp;E323&amp;""",""pathCharacter"":"""&amp;F323&amp;""",""pathScene"":"""&amp;G323&amp;""",""songs"":["&amp;H323&amp;"],""multiple"":"&amp;I323&amp;",""decisions"":["&amp;J323&amp;"],""nextId"":["&amp;K323&amp;"],""idItem"":["&amp;L323&amp;"]},"</f>
        <v>{"id":229,"charName":"ME","text":"Te vejo em breve!","pathCharacter":"/Char/sprite evan pronto 1.png","pathScene":"/background/black.png","songs":[],"multiple":0,"decisions":["Next"],"nextId":[230],"idItem":[]},</v>
      </c>
      <c r="O323" s="12" t="s">
        <v>1226</v>
      </c>
    </row>
    <row r="324" spans="1:15" x14ac:dyDescent="0.25">
      <c r="B324" s="12">
        <f t="shared" si="24"/>
        <v>229</v>
      </c>
    </row>
    <row r="325" spans="1:15" x14ac:dyDescent="0.25">
      <c r="A325" s="12">
        <v>1</v>
      </c>
      <c r="B325" s="12">
        <f t="shared" si="24"/>
        <v>230</v>
      </c>
      <c r="C325" s="14"/>
      <c r="D325" s="12" t="s">
        <v>227</v>
      </c>
      <c r="E325" s="12" t="s">
        <v>914</v>
      </c>
      <c r="F325" s="12" t="s">
        <v>323</v>
      </c>
      <c r="G325" s="12" t="s">
        <v>324</v>
      </c>
      <c r="H325" s="12">
        <v>4</v>
      </c>
      <c r="I325" s="12">
        <v>0</v>
      </c>
      <c r="J325" s="12" t="s">
        <v>325</v>
      </c>
      <c r="K325" s="12">
        <f>B330</f>
        <v>231</v>
      </c>
      <c r="M325" s="12" t="str">
        <f t="shared" si="25"/>
        <v>{"id":230,"charName":"","text":"&lt;PHONE HANGING NOISE&gt;. EVAN’s sprite disappears from screen.","pathCharacter":"/Char/black.png","pathScene":"/background/black.png","songs":[4],"multiple":0,"decisions":["Next"],"nextId":[231],"idItem":[]},</v>
      </c>
      <c r="N325" s="12" t="str">
        <f t="shared" si="26"/>
        <v>{"id":230,"charName":"","text":"&lt;Ruído de suspensão do telefone&gt;. O sprite do EVAN desaparece da tela.","pathCharacter":"/Char/black.png","pathScene":"/background/black.png","songs":[4],"multiple":0,"decisions":["Next"],"nextId":[231],"idItem":[]},</v>
      </c>
      <c r="O325" s="12" t="s">
        <v>1227</v>
      </c>
    </row>
    <row r="326" spans="1:15" x14ac:dyDescent="0.25">
      <c r="B326" s="12">
        <f t="shared" si="24"/>
        <v>230</v>
      </c>
    </row>
    <row r="327" spans="1:15" x14ac:dyDescent="0.25">
      <c r="B327" s="12">
        <f t="shared" si="24"/>
        <v>230</v>
      </c>
      <c r="C327" s="13" t="s">
        <v>228</v>
      </c>
      <c r="E327" s="12" t="s">
        <v>915</v>
      </c>
    </row>
    <row r="328" spans="1:15" x14ac:dyDescent="0.25">
      <c r="B328" s="12">
        <f t="shared" si="24"/>
        <v>230</v>
      </c>
    </row>
    <row r="329" spans="1:15" x14ac:dyDescent="0.25">
      <c r="B329" s="12">
        <f t="shared" si="24"/>
        <v>230</v>
      </c>
    </row>
    <row r="330" spans="1:15" x14ac:dyDescent="0.25">
      <c r="A330" s="12">
        <v>1</v>
      </c>
      <c r="B330" s="12">
        <f t="shared" si="24"/>
        <v>231</v>
      </c>
      <c r="C330" s="14"/>
      <c r="D330" s="12" t="s">
        <v>229</v>
      </c>
      <c r="E330" s="12" t="s">
        <v>916</v>
      </c>
      <c r="F330" s="12" t="s">
        <v>323</v>
      </c>
      <c r="G330" s="12" t="s">
        <v>665</v>
      </c>
      <c r="H330" s="12">
        <v>3</v>
      </c>
      <c r="I330" s="12">
        <v>0</v>
      </c>
      <c r="J330" s="12" t="s">
        <v>325</v>
      </c>
      <c r="K330" s="12">
        <f>B332</f>
        <v>232</v>
      </c>
      <c r="M330" s="12" t="str">
        <f t="shared" si="25"/>
        <v>{"id":231,"charName":"","text":"&lt;DOOR OPENING&gt;. EVAN’s sprite pops on screen, under the dialogue.","pathCharacter":"/Char/black.png","pathScene":"/background/sala.png","songs":[3],"multiple":0,"decisions":["Next"],"nextId":[232],"idItem":[]},</v>
      </c>
      <c r="N330" s="12" t="str">
        <f t="shared" si="26"/>
        <v>{"id":231,"charName":"","text":"&lt;ABERTURA DA PORTA&gt;. O sprite do EVAN aparece na tela, sob o diálogo.","pathCharacter":"/Char/black.png","pathScene":"/background/sala.png","songs":[3],"multiple":0,"decisions":["Next"],"nextId":[232],"idItem":[]},</v>
      </c>
      <c r="O330" s="12" t="s">
        <v>1228</v>
      </c>
    </row>
    <row r="331" spans="1:15" x14ac:dyDescent="0.25">
      <c r="B331" s="12">
        <f t="shared" si="24"/>
        <v>231</v>
      </c>
    </row>
    <row r="332" spans="1:15" x14ac:dyDescent="0.25">
      <c r="A332" s="12">
        <v>1</v>
      </c>
      <c r="B332" s="12">
        <f t="shared" si="24"/>
        <v>232</v>
      </c>
      <c r="C332" s="14" t="s">
        <v>38</v>
      </c>
      <c r="D332" s="14" t="s">
        <v>230</v>
      </c>
      <c r="E332" s="14" t="s">
        <v>917</v>
      </c>
      <c r="F332" s="12" t="s">
        <v>649</v>
      </c>
      <c r="G332" s="12" t="s">
        <v>665</v>
      </c>
      <c r="H332" s="12">
        <v>22</v>
      </c>
      <c r="I332" s="12">
        <v>0</v>
      </c>
      <c r="J332" s="12" t="s">
        <v>325</v>
      </c>
      <c r="K332" s="12">
        <f t="shared" si="23"/>
        <v>233</v>
      </c>
      <c r="M332" s="12" t="str">
        <f t="shared" si="25"/>
        <v>{"id":232,"charName":"EVAN","text":"Welcome to my fortress! It’s been so long since you visited! I am so stoked, hahaha! Come in, come in!","pathCharacter":"/Char/sprite evan pronto 1.png","pathScene":"/background/sala.png","songs":[22],"multiple":0,"decisions":["Next"],"nextId":[233],"idItem":[]},</v>
      </c>
      <c r="N332" s="12" t="str">
        <f t="shared" si="26"/>
        <v>{"id":232,"charName":"EVAN","text":"Bem vindo a minha fortaleza! Faz tanto tempo desde que você visita! Estou tão feliz, hahaha! Entre, entre!","pathCharacter":"/Char/sprite evan pronto 1.png","pathScene":"/background/sala.png","songs":[22],"multiple":0,"decisions":["Next"],"nextId":[233],"idItem":[]},</v>
      </c>
      <c r="O332" s="12" t="s">
        <v>1229</v>
      </c>
    </row>
    <row r="333" spans="1:15" x14ac:dyDescent="0.25">
      <c r="A333" s="12">
        <v>1</v>
      </c>
      <c r="B333" s="12">
        <f t="shared" si="24"/>
        <v>233</v>
      </c>
      <c r="C333" s="14" t="s">
        <v>646</v>
      </c>
      <c r="D333" s="14" t="s">
        <v>231</v>
      </c>
      <c r="E333" s="14" t="s">
        <v>918</v>
      </c>
      <c r="F333" s="12" t="s">
        <v>649</v>
      </c>
      <c r="G333" s="12" t="s">
        <v>665</v>
      </c>
      <c r="I333" s="12">
        <v>0</v>
      </c>
      <c r="J333" s="12" t="s">
        <v>325</v>
      </c>
      <c r="K333" s="12">
        <f t="shared" si="23"/>
        <v>234</v>
      </c>
      <c r="M333" s="12" t="str">
        <f t="shared" si="25"/>
        <v>{"id":233,"charName":"ME","text":"You’re so cute when you are excited about something, hahaha. I’m glad I can help you feel this way.","pathCharacter":"/Char/sprite evan pronto 1.png","pathScene":"/background/sala.png","songs":[],"multiple":0,"decisions":["Next"],"nextId":[234],"idItem":[]},</v>
      </c>
      <c r="N333" s="12" t="str">
        <f t="shared" si="26"/>
        <v>{"id":233,"charName":"ME","text":"Você é tão fofo quando está animado com alguma coisa, hahaha. Fico feliz em ajudar você a se sentir assim.","pathCharacter":"/Char/sprite evan pronto 1.png","pathScene":"/background/sala.png","songs":[],"multiple":0,"decisions":["Next"],"nextId":[234],"idItem":[]},</v>
      </c>
      <c r="O333" s="12" t="s">
        <v>1230</v>
      </c>
    </row>
    <row r="334" spans="1:15" x14ac:dyDescent="0.25">
      <c r="A334" s="12">
        <v>1</v>
      </c>
      <c r="B334" s="12">
        <f t="shared" si="24"/>
        <v>234</v>
      </c>
      <c r="C334" s="14" t="s">
        <v>38</v>
      </c>
      <c r="D334" s="14" t="s">
        <v>233</v>
      </c>
      <c r="E334" s="14" t="s">
        <v>919</v>
      </c>
      <c r="F334" s="12" t="s">
        <v>658</v>
      </c>
      <c r="G334" s="12" t="s">
        <v>665</v>
      </c>
      <c r="I334" s="12">
        <v>0</v>
      </c>
      <c r="J334" s="12" t="s">
        <v>325</v>
      </c>
      <c r="K334" s="12">
        <f t="shared" si="23"/>
        <v>235</v>
      </c>
      <c r="M334" s="12" t="str">
        <f t="shared" si="25"/>
        <v>{"id":234,"charName":"EVAN","text":"Well, you’re my bestest friend in the world. If I wasn’t excited for having you over, there’d be something horribly wrong with me.","pathCharacter":"/Char/sprite evan pronto 2.png","pathScene":"/background/sala.png","songs":[],"multiple":0,"decisions":["Next"],"nextId":[235],"idItem":[]},</v>
      </c>
      <c r="N334" s="12" t="str">
        <f t="shared" si="26"/>
        <v>{"id":234,"charName":"EVAN","text":"Você é meu melhor amigo no mundo. Você não foi capaz de fazer isso.","pathCharacter":"/Char/sprite evan pronto 2.png","pathScene":"/background/sala.png","songs":[],"multiple":0,"decisions":["Next"],"nextId":[235],"idItem":[]},</v>
      </c>
      <c r="O334" s="12" t="s">
        <v>1231</v>
      </c>
    </row>
    <row r="335" spans="1:15" x14ac:dyDescent="0.25">
      <c r="A335" s="12">
        <v>1</v>
      </c>
      <c r="B335" s="12">
        <f t="shared" si="24"/>
        <v>235</v>
      </c>
      <c r="C335" s="14" t="s">
        <v>646</v>
      </c>
      <c r="D335" s="14" t="s">
        <v>234</v>
      </c>
      <c r="E335" s="14" t="s">
        <v>920</v>
      </c>
      <c r="F335" s="12" t="s">
        <v>649</v>
      </c>
      <c r="G335" s="12" t="s">
        <v>665</v>
      </c>
      <c r="I335" s="12">
        <v>0</v>
      </c>
      <c r="J335" s="12" t="s">
        <v>325</v>
      </c>
      <c r="K335" s="12">
        <f t="shared" si="23"/>
        <v>236</v>
      </c>
      <c r="M335" s="12" t="str">
        <f t="shared" si="25"/>
        <v>{"id":235,"charName":"ME","text":"Evan, please. I’m teasing you! Also, wow, your place looks even more awesome than I remember.","pathCharacter":"/Char/sprite evan pronto 1.png","pathScene":"/background/sala.png","songs":[],"multiple":0,"decisions":["Next"],"nextId":[236],"idItem":[]},</v>
      </c>
      <c r="N335" s="12" t="str">
        <f t="shared" si="26"/>
        <v>{"id":235,"charName":"ME","text":"Evan, por favor. Estou te provocando! Além disso, seu lugar parece ainda mais incrível do que eu me lembro.","pathCharacter":"/Char/sprite evan pronto 1.png","pathScene":"/background/sala.png","songs":[],"multiple":0,"decisions":["Next"],"nextId":[236],"idItem":[]},</v>
      </c>
      <c r="O335" s="12" t="s">
        <v>1232</v>
      </c>
    </row>
    <row r="336" spans="1:15" x14ac:dyDescent="0.25">
      <c r="A336" s="12">
        <v>1</v>
      </c>
      <c r="B336" s="12">
        <f t="shared" si="24"/>
        <v>236</v>
      </c>
      <c r="C336" s="14" t="s">
        <v>38</v>
      </c>
      <c r="D336" s="14" t="s">
        <v>235</v>
      </c>
      <c r="E336" s="14" t="s">
        <v>921</v>
      </c>
      <c r="F336" s="12" t="s">
        <v>649</v>
      </c>
      <c r="G336" s="12" t="s">
        <v>665</v>
      </c>
      <c r="I336" s="12">
        <v>0</v>
      </c>
      <c r="J336" s="12" t="s">
        <v>325</v>
      </c>
      <c r="K336" s="12">
        <f t="shared" si="23"/>
        <v>237</v>
      </c>
      <c r="M336" s="12" t="str">
        <f t="shared" si="25"/>
        <v>{"id":236,"charName":"EVAN","text":"I know, right? I put a lot of thought into this.","pathCharacter":"/Char/sprite evan pronto 1.png","pathScene":"/background/sala.png","songs":[],"multiple":0,"decisions":["Next"],"nextId":[237],"idItem":[]},</v>
      </c>
      <c r="N336" s="12" t="str">
        <f t="shared" si="26"/>
        <v>{"id":236,"charName":"EVAN","text":"Eu sei direito? Eu usei muita atenção nisso.","pathCharacter":"/Char/sprite evan pronto 1.png","pathScene":"/background/sala.png","songs":[],"multiple":0,"decisions":["Next"],"nextId":[237],"idItem":[]},</v>
      </c>
      <c r="O336" s="12" t="s">
        <v>1233</v>
      </c>
    </row>
    <row r="337" spans="1:15" x14ac:dyDescent="0.25">
      <c r="A337" s="12">
        <v>1</v>
      </c>
      <c r="B337" s="12">
        <f t="shared" si="24"/>
        <v>237</v>
      </c>
      <c r="C337" s="14" t="s">
        <v>646</v>
      </c>
      <c r="D337" s="14" t="s">
        <v>236</v>
      </c>
      <c r="E337" s="14" t="s">
        <v>922</v>
      </c>
      <c r="F337" s="12" t="s">
        <v>649</v>
      </c>
      <c r="G337" s="12" t="s">
        <v>665</v>
      </c>
      <c r="I337" s="12">
        <v>0</v>
      </c>
      <c r="J337" s="12" t="s">
        <v>325</v>
      </c>
      <c r="K337" s="12">
        <f t="shared" si="23"/>
        <v>238</v>
      </c>
      <c r="M337" s="12" t="str">
        <f t="shared" si="25"/>
        <v>{"id":237,"charName":"ME","text":"Yeah, then help me put some thought into MY room so you can feel at home when YOU’RE there, too!","pathCharacter":"/Char/sprite evan pronto 1.png","pathScene":"/background/sala.png","songs":[],"multiple":0,"decisions":["Next"],"nextId":[238],"idItem":[]},</v>
      </c>
      <c r="N337" s="12" t="str">
        <f t="shared" si="26"/>
        <v>{"id":237,"charName":"ME","text":"Sim, então me ajude a colocar um pouco de pensamento no MEU quarto para que você possa se sentir em casa quando estiver lá também!","pathCharacter":"/Char/sprite evan pronto 1.png","pathScene":"/background/sala.png","songs":[],"multiple":0,"decisions":["Next"],"nextId":[238],"idItem":[]},</v>
      </c>
      <c r="O337" s="12" t="s">
        <v>1234</v>
      </c>
    </row>
    <row r="338" spans="1:15" x14ac:dyDescent="0.25">
      <c r="A338" s="12">
        <v>1</v>
      </c>
      <c r="B338" s="12">
        <f t="shared" si="24"/>
        <v>238</v>
      </c>
      <c r="C338" s="14" t="s">
        <v>38</v>
      </c>
      <c r="D338" s="14" t="s">
        <v>237</v>
      </c>
      <c r="E338" s="14" t="s">
        <v>923</v>
      </c>
      <c r="F338" s="12" t="s">
        <v>649</v>
      </c>
      <c r="G338" s="12" t="s">
        <v>665</v>
      </c>
      <c r="I338" s="12">
        <v>0</v>
      </c>
      <c r="J338" s="12" t="s">
        <v>325</v>
      </c>
      <c r="K338" s="12">
        <f t="shared" ref="K338:K399" si="27">B339</f>
        <v>239</v>
      </c>
      <c r="M338" s="12" t="str">
        <f t="shared" si="25"/>
        <v>{"id":238,"charName":"EVAN","text":"Wow, are you saying that you feel like my place feel like home to you? That means a lot to me, for reals.","pathCharacter":"/Char/sprite evan pronto 1.png","pathScene":"/background/sala.png","songs":[],"multiple":0,"decisions":["Next"],"nextId":[239],"idItem":[]},</v>
      </c>
      <c r="N338" s="12" t="str">
        <f t="shared" si="26"/>
        <v>{"id":238,"charName":"EVAN","text":"Uau, você está dizendo que você se sente como meu lugar se sente em casa para você? Isso significa muito para mim, de verdade.","pathCharacter":"/Char/sprite evan pronto 1.png","pathScene":"/background/sala.png","songs":[],"multiple":0,"decisions":["Next"],"nextId":[239],"idItem":[]},</v>
      </c>
      <c r="O338" s="12" t="s">
        <v>1235</v>
      </c>
    </row>
    <row r="339" spans="1:15" x14ac:dyDescent="0.25">
      <c r="A339" s="12">
        <v>1</v>
      </c>
      <c r="B339" s="12">
        <f t="shared" si="24"/>
        <v>239</v>
      </c>
      <c r="C339" s="14" t="s">
        <v>646</v>
      </c>
      <c r="D339" s="14" t="s">
        <v>238</v>
      </c>
      <c r="E339" s="14" t="s">
        <v>924</v>
      </c>
      <c r="F339" s="12" t="s">
        <v>649</v>
      </c>
      <c r="G339" s="12" t="s">
        <v>665</v>
      </c>
      <c r="I339" s="12">
        <v>0</v>
      </c>
      <c r="J339" s="12" t="s">
        <v>325</v>
      </c>
      <c r="K339" s="12">
        <f t="shared" si="27"/>
        <v>240</v>
      </c>
      <c r="M339" s="12" t="str">
        <f t="shared" si="25"/>
        <v>{"id":239,"charName":"ME","text":"You feel like home, Evan. But they way you put your place together definitely helps, too.","pathCharacter":"/Char/sprite evan pronto 1.png","pathScene":"/background/sala.png","songs":[],"multiple":0,"decisions":["Next"],"nextId":[240],"idItem":[]},</v>
      </c>
      <c r="N339" s="12" t="str">
        <f t="shared" si="26"/>
        <v>{"id":239,"charName":"ME","text":"Você se sente em casa, Evan. Mas a maneira que você pode colocar em seu lugar uma grande ajuda também.","pathCharacter":"/Char/sprite evan pronto 1.png","pathScene":"/background/sala.png","songs":[],"multiple":0,"decisions":["Next"],"nextId":[240],"idItem":[]},</v>
      </c>
      <c r="O339" s="12" t="s">
        <v>1236</v>
      </c>
    </row>
    <row r="340" spans="1:15" x14ac:dyDescent="0.25">
      <c r="A340" s="12">
        <v>1</v>
      </c>
      <c r="B340" s="12">
        <f t="shared" si="24"/>
        <v>240</v>
      </c>
      <c r="C340" s="14" t="s">
        <v>38</v>
      </c>
      <c r="D340" s="14" t="s">
        <v>239</v>
      </c>
      <c r="E340" s="14" t="s">
        <v>925</v>
      </c>
      <c r="F340" s="12" t="s">
        <v>649</v>
      </c>
      <c r="G340" s="12" t="s">
        <v>665</v>
      </c>
      <c r="I340" s="12">
        <v>0</v>
      </c>
      <c r="J340" s="12" t="s">
        <v>325</v>
      </c>
      <c r="K340" s="12">
        <f t="shared" si="27"/>
        <v>241</v>
      </c>
      <c r="M340" s="12" t="str">
        <f t="shared" si="25"/>
        <v>{"id":240,"charName":"EVAN","text":"Aw, you feel like home too. But there’s no guest right here. I’ll whoop your ass all the same when we turn that video game on.","pathCharacter":"/Char/sprite evan pronto 1.png","pathScene":"/background/sala.png","songs":[],"multiple":0,"decisions":["Next"],"nextId":[241],"idItem":[]},</v>
      </c>
      <c r="N340" s="12" t="str">
        <f t="shared" si="26"/>
        <v>{"id":240,"charName":"EVAN","text":"Ah, você se sente em casa também. Mas não há convidado aqui. Vou reclamar disso em um videogame.","pathCharacter":"/Char/sprite evan pronto 1.png","pathScene":"/background/sala.png","songs":[],"multiple":0,"decisions":["Next"],"nextId":[241],"idItem":[]},</v>
      </c>
      <c r="O340" s="12" t="s">
        <v>1237</v>
      </c>
    </row>
    <row r="341" spans="1:15" x14ac:dyDescent="0.25">
      <c r="A341" s="12">
        <v>1</v>
      </c>
      <c r="B341" s="12">
        <f t="shared" ref="B341:B404" si="28">B340+A341</f>
        <v>241</v>
      </c>
      <c r="C341" s="14" t="s">
        <v>646</v>
      </c>
      <c r="D341" s="14" t="s">
        <v>240</v>
      </c>
      <c r="E341" s="14" t="s">
        <v>926</v>
      </c>
      <c r="F341" s="12" t="s">
        <v>649</v>
      </c>
      <c r="G341" s="12" t="s">
        <v>665</v>
      </c>
      <c r="I341" s="12">
        <v>0</v>
      </c>
      <c r="J341" s="12" t="s">
        <v>325</v>
      </c>
      <c r="K341" s="12">
        <f t="shared" si="27"/>
        <v>242</v>
      </c>
      <c r="M341" s="12" t="str">
        <f t="shared" si="25"/>
        <v>{"id":241,"charName":"ME","text":"Ooooh, you’ll regret saying that!!!!","pathCharacter":"/Char/sprite evan pronto 1.png","pathScene":"/background/sala.png","songs":[],"multiple":0,"decisions":["Next"],"nextId":[242],"idItem":[]},</v>
      </c>
      <c r="N341" s="12" t="str">
        <f t="shared" si="26"/>
        <v>{"id":241,"charName":"ME","text":"Ooooh, você vai se arrepender de dizer isso !!!!","pathCharacter":"/Char/sprite evan pronto 1.png","pathScene":"/background/sala.png","songs":[],"multiple":0,"decisions":["Next"],"nextId":[242],"idItem":[]},</v>
      </c>
      <c r="O341" s="12" t="s">
        <v>1238</v>
      </c>
    </row>
    <row r="342" spans="1:15" x14ac:dyDescent="0.25">
      <c r="A342" s="12">
        <v>1</v>
      </c>
      <c r="B342" s="12">
        <f t="shared" si="28"/>
        <v>242</v>
      </c>
      <c r="D342" s="14" t="s">
        <v>241</v>
      </c>
      <c r="E342" s="14" t="s">
        <v>927</v>
      </c>
      <c r="F342" s="12" t="s">
        <v>649</v>
      </c>
      <c r="G342" s="12" t="s">
        <v>665</v>
      </c>
      <c r="I342" s="12">
        <v>0</v>
      </c>
      <c r="J342" s="12" t="s">
        <v>325</v>
      </c>
      <c r="K342" s="12">
        <f t="shared" si="27"/>
        <v>243</v>
      </c>
      <c r="M342" s="12" t="str">
        <f t="shared" si="25"/>
        <v>{"id":242,"charName":"","text":"EVAN’s sprite disappears. &lt;ARCADE SOUNDS&gt; for about 5 seconds. EVAN’s sprite pops on screen, under the dialogue.","pathCharacter":"/Char/sprite evan pronto 1.png","pathScene":"/background/sala.png","songs":[],"multiple":0,"decisions":["Next"],"nextId":[243],"idItem":[]},</v>
      </c>
      <c r="N342" s="12" t="str">
        <f t="shared" si="26"/>
        <v>{"id":242,"charName":"","text":"O sprite EVAN desaparece. &lt;ARCADE SOUNDS&gt; por cerca de 5 segundos. O sprite EVAN aparece na tela sob o diálogo.","pathCharacter":"/Char/sprite evan pronto 1.png","pathScene":"/background/sala.png","songs":[],"multiple":0,"decisions":["Next"],"nextId":[243],"idItem":[]},</v>
      </c>
      <c r="O342" s="12" t="s">
        <v>1239</v>
      </c>
    </row>
    <row r="343" spans="1:15" x14ac:dyDescent="0.25">
      <c r="A343" s="12">
        <v>1</v>
      </c>
      <c r="B343" s="12">
        <f t="shared" si="28"/>
        <v>243</v>
      </c>
      <c r="C343" s="14" t="s">
        <v>38</v>
      </c>
      <c r="D343" s="14" t="s">
        <v>242</v>
      </c>
      <c r="E343" s="14" t="s">
        <v>928</v>
      </c>
      <c r="F343" s="12" t="s">
        <v>649</v>
      </c>
      <c r="G343" s="12" t="s">
        <v>665</v>
      </c>
      <c r="I343" s="12">
        <v>0</v>
      </c>
      <c r="J343" s="12" t="s">
        <v>325</v>
      </c>
      <c r="K343" s="12">
        <f t="shared" si="27"/>
        <v>244</v>
      </c>
      <c r="M343" s="12" t="str">
        <f t="shared" si="25"/>
        <v>{"id":243,"charName":"EVAN","text":"Well, you certainly have some nerve… coming to my place, asking for my advice and then handing me my ass on a platter! When did you get so good?","pathCharacter":"/Char/sprite evan pronto 1.png","pathScene":"/background/sala.png","songs":[],"multiple":0,"decisions":["Next"],"nextId":[244],"idItem":[]},</v>
      </c>
      <c r="N343" s="12" t="str">
        <f t="shared" si="26"/>
        <v>{"id":243,"charName":"EVAN","text":"Bem, você certamente tem um pouco de coragem ... vindo ao meu lugar, pedindo o meu conselho e, em seguida, entregando-me minha bunda em uma bandeja! Você parece tão bem?","pathCharacter":"/Char/sprite evan pronto 1.png","pathScene":"/background/sala.png","songs":[],"multiple":0,"decisions":["Next"],"nextId":[244],"idItem":[]},</v>
      </c>
      <c r="O343" s="12" t="s">
        <v>1240</v>
      </c>
    </row>
    <row r="344" spans="1:15" x14ac:dyDescent="0.25">
      <c r="A344" s="12">
        <v>1</v>
      </c>
      <c r="B344" s="12">
        <f t="shared" si="28"/>
        <v>244</v>
      </c>
      <c r="C344" s="14" t="s">
        <v>646</v>
      </c>
      <c r="D344" s="14" t="s">
        <v>243</v>
      </c>
      <c r="E344" s="14" t="s">
        <v>929</v>
      </c>
      <c r="F344" s="12" t="s">
        <v>649</v>
      </c>
      <c r="G344" s="12" t="s">
        <v>665</v>
      </c>
      <c r="I344" s="12">
        <v>0</v>
      </c>
      <c r="J344" s="12" t="s">
        <v>325</v>
      </c>
      <c r="K344" s="12">
        <f t="shared" si="27"/>
        <v>245</v>
      </c>
      <c r="M344" s="12" t="str">
        <f t="shared" si="25"/>
        <v>{"id":244,"charName":"ME","text":"I was BORN good, baby. It’s late, though, and you have sparked some ideas on my mind. Will you give me a ride home?","pathCharacter":"/Char/sprite evan pronto 1.png","pathScene":"/background/sala.png","songs":[],"multiple":0,"decisions":["Next"],"nextId":[245],"idItem":[]},</v>
      </c>
      <c r="N344" s="12" t="str">
        <f t="shared" si="26"/>
        <v>{"id":244,"charName":"ME","text":"Eu estava bem baby. É tarde, porém, e você chegou a algumas idéias em minha mente. Você vai me dar uma carona para casa?","pathCharacter":"/Char/sprite evan pronto 1.png","pathScene":"/background/sala.png","songs":[],"multiple":0,"decisions":["Next"],"nextId":[245],"idItem":[]},</v>
      </c>
      <c r="O344" s="12" t="s">
        <v>1241</v>
      </c>
    </row>
    <row r="345" spans="1:15" x14ac:dyDescent="0.25">
      <c r="A345" s="12">
        <v>1</v>
      </c>
      <c r="B345" s="12">
        <f t="shared" si="28"/>
        <v>245</v>
      </c>
      <c r="C345" s="14" t="s">
        <v>38</v>
      </c>
      <c r="D345" s="14" t="s">
        <v>244</v>
      </c>
      <c r="E345" s="14" t="s">
        <v>930</v>
      </c>
      <c r="F345" s="12" t="s">
        <v>649</v>
      </c>
      <c r="G345" s="12" t="s">
        <v>665</v>
      </c>
      <c r="I345" s="12">
        <v>0</v>
      </c>
      <c r="J345" s="12" t="s">
        <v>325</v>
      </c>
      <c r="K345" s="12">
        <f t="shared" si="27"/>
        <v>246</v>
      </c>
      <c r="M345" s="12" t="str">
        <f t="shared" si="25"/>
        <v>{"id":245,"charName":"EVAN","text":"Sure, sure. Big day tomorrow, huh?","pathCharacter":"/Char/sprite evan pronto 1.png","pathScene":"/background/sala.png","songs":[],"multiple":0,"decisions":["Next"],"nextId":[246],"idItem":[]},</v>
      </c>
      <c r="N345" s="12" t="str">
        <f t="shared" si="26"/>
        <v>{"id":245,"charName":"EVAN","text":"É claro é claro. Grande dia amanhă, huh?","pathCharacter":"/Char/sprite evan pronto 1.png","pathScene":"/background/sala.png","songs":[],"multiple":0,"decisions":["Next"],"nextId":[246],"idItem":[]},</v>
      </c>
      <c r="O345" s="12" t="s">
        <v>1242</v>
      </c>
    </row>
    <row r="346" spans="1:15" x14ac:dyDescent="0.25">
      <c r="A346" s="12">
        <v>1</v>
      </c>
      <c r="B346" s="12">
        <f t="shared" si="28"/>
        <v>246</v>
      </c>
      <c r="C346" s="14" t="s">
        <v>646</v>
      </c>
      <c r="D346" s="14" t="s">
        <v>245</v>
      </c>
      <c r="E346" s="14" t="s">
        <v>931</v>
      </c>
      <c r="F346" s="12" t="s">
        <v>649</v>
      </c>
      <c r="G346" s="12" t="s">
        <v>665</v>
      </c>
      <c r="I346" s="12">
        <v>0</v>
      </c>
      <c r="J346" s="12" t="s">
        <v>325</v>
      </c>
      <c r="K346" s="12">
        <f t="shared" si="27"/>
        <v>247</v>
      </c>
      <c r="M346" s="12" t="str">
        <f t="shared" si="25"/>
        <v>{"id":246,"charName":"ME","text":"The start of bigger things, I suppose.","pathCharacter":"/Char/sprite evan pronto 1.png","pathScene":"/background/sala.png","songs":[],"multiple":0,"decisions":["Next"],"nextId":[247],"idItem":[]},</v>
      </c>
      <c r="N346" s="12" t="str">
        <f t="shared" si="26"/>
        <v>{"id":246,"charName":"ME","text":"O começo de coisas maiores, suponho.","pathCharacter":"/Char/sprite evan pronto 1.png","pathScene":"/background/sala.png","songs":[],"multiple":0,"decisions":["Next"],"nextId":[247],"idItem":[]},</v>
      </c>
      <c r="O346" s="12" t="s">
        <v>1243</v>
      </c>
    </row>
    <row r="347" spans="1:15" x14ac:dyDescent="0.25">
      <c r="A347" s="12">
        <v>1</v>
      </c>
      <c r="B347" s="12">
        <f t="shared" si="28"/>
        <v>247</v>
      </c>
      <c r="C347" s="14" t="s">
        <v>38</v>
      </c>
      <c r="D347" s="14" t="s">
        <v>246</v>
      </c>
      <c r="E347" s="14" t="s">
        <v>932</v>
      </c>
      <c r="F347" s="12" t="s">
        <v>649</v>
      </c>
      <c r="G347" s="12" t="s">
        <v>665</v>
      </c>
      <c r="I347" s="12">
        <v>0</v>
      </c>
      <c r="J347" s="12" t="s">
        <v>325</v>
      </c>
      <c r="K347" s="12">
        <f t="shared" si="27"/>
        <v>248</v>
      </c>
      <c r="M347" s="12" t="str">
        <f t="shared" si="25"/>
        <v>{"id":247,"charName":"EVAN","text":"Yeah… but you’ll ace it.","pathCharacter":"/Char/sprite evan pronto 1.png","pathScene":"/background/sala.png","songs":[],"multiple":0,"decisions":["Next"],"nextId":[248],"idItem":[]},</v>
      </c>
      <c r="N347" s="12" t="str">
        <f t="shared" si="26"/>
        <v>{"id":247,"charName":"EVAN","text":"Sim ... mas você vai ace.","pathCharacter":"/Char/sprite evan pronto 1.png","pathScene":"/background/sala.png","songs":[],"multiple":0,"decisions":["Next"],"nextId":[248],"idItem":[]},</v>
      </c>
      <c r="O347" s="12" t="s">
        <v>1244</v>
      </c>
    </row>
    <row r="348" spans="1:15" x14ac:dyDescent="0.25">
      <c r="A348" s="12">
        <v>1</v>
      </c>
      <c r="B348" s="12">
        <f t="shared" si="28"/>
        <v>248</v>
      </c>
      <c r="C348" s="14" t="s">
        <v>38</v>
      </c>
      <c r="D348" s="14" t="s">
        <v>247</v>
      </c>
      <c r="E348" s="14" t="s">
        <v>933</v>
      </c>
      <c r="F348" s="12" t="s">
        <v>649</v>
      </c>
      <c r="G348" s="12" t="s">
        <v>665</v>
      </c>
      <c r="I348" s="12">
        <v>0</v>
      </c>
      <c r="J348" s="12" t="s">
        <v>325</v>
      </c>
      <c r="K348" s="12">
        <f>B350</f>
        <v>249</v>
      </c>
      <c r="M348" s="12" t="str">
        <f t="shared" si="25"/>
        <v>{"id":248,"charName":"EVAN","text":"Let’s go give you that ride then!","pathCharacter":"/Char/sprite evan pronto 1.png","pathScene":"/background/sala.png","songs":[],"multiple":0,"decisions":["Next"],"nextId":[249],"idItem":[]},</v>
      </c>
      <c r="N348" s="12" t="str">
        <f t="shared" si="26"/>
        <v>{"id":248,"charName":"EVAN","text":"Vamos dar-lhe isso então!","pathCharacter":"/Char/sprite evan pronto 1.png","pathScene":"/background/sala.png","songs":[],"multiple":0,"decisions":["Next"],"nextId":[249],"idItem":[]},</v>
      </c>
      <c r="O348" s="12" t="s">
        <v>1245</v>
      </c>
    </row>
    <row r="349" spans="1:15" x14ac:dyDescent="0.25">
      <c r="B349" s="12">
        <f t="shared" si="28"/>
        <v>248</v>
      </c>
    </row>
    <row r="350" spans="1:15" x14ac:dyDescent="0.25">
      <c r="A350" s="12">
        <v>1</v>
      </c>
      <c r="B350" s="12">
        <f t="shared" si="28"/>
        <v>249</v>
      </c>
      <c r="C350" s="14"/>
      <c r="D350" s="12" t="s">
        <v>248</v>
      </c>
      <c r="E350" s="12" t="s">
        <v>934</v>
      </c>
      <c r="F350" s="12" t="s">
        <v>323</v>
      </c>
      <c r="G350" s="12" t="s">
        <v>665</v>
      </c>
      <c r="H350" s="12">
        <v>10</v>
      </c>
      <c r="I350" s="12">
        <v>0</v>
      </c>
      <c r="J350" s="12" t="s">
        <v>325</v>
      </c>
      <c r="K350" s="12">
        <f>B356</f>
        <v>250</v>
      </c>
      <c r="M350" s="12" t="str">
        <f t="shared" si="25"/>
        <v>{"id":249,"charName":"","text":"EVAN’s sprite disappears. &lt;CAR SOUNDS&gt; for about 3 seconds. EVAN’s sprite pops on screen, under the dialogue.","pathCharacter":"/Char/black.png","pathScene":"/background/sala.png","songs":[10],"multiple":0,"decisions":["Next"],"nextId":[250],"idItem":[]},</v>
      </c>
      <c r="N350" s="12" t="str">
        <f t="shared" si="26"/>
        <v>{"id":249,"charName":"","text":"O sprite EVAN desaparece. &lt;SOM DE CARRO&gt; por cerca de 3 segundos. O sprite EVAN aparece na tela sob o diálogo.","pathCharacter":"/Char/black.png","pathScene":"/background/sala.png","songs":[10],"multiple":0,"decisions":["Next"],"nextId":[250],"idItem":[]},</v>
      </c>
      <c r="O350" s="12" t="s">
        <v>1246</v>
      </c>
    </row>
    <row r="351" spans="1:15" x14ac:dyDescent="0.25">
      <c r="B351" s="12">
        <f t="shared" si="28"/>
        <v>249</v>
      </c>
    </row>
    <row r="352" spans="1:15" x14ac:dyDescent="0.25">
      <c r="B352" s="12">
        <f t="shared" si="28"/>
        <v>249</v>
      </c>
    </row>
    <row r="353" spans="1:15" x14ac:dyDescent="0.25">
      <c r="B353" s="12">
        <f t="shared" si="28"/>
        <v>249</v>
      </c>
      <c r="C353" s="13" t="s">
        <v>6</v>
      </c>
      <c r="E353" s="12" t="s">
        <v>842</v>
      </c>
    </row>
    <row r="354" spans="1:15" x14ac:dyDescent="0.25">
      <c r="B354" s="12">
        <f t="shared" si="28"/>
        <v>249</v>
      </c>
    </row>
    <row r="355" spans="1:15" x14ac:dyDescent="0.25">
      <c r="B355" s="12">
        <f t="shared" si="28"/>
        <v>249</v>
      </c>
    </row>
    <row r="356" spans="1:15" x14ac:dyDescent="0.25">
      <c r="A356" s="12">
        <v>1</v>
      </c>
      <c r="B356" s="12">
        <f t="shared" si="28"/>
        <v>250</v>
      </c>
      <c r="C356" s="14" t="s">
        <v>38</v>
      </c>
      <c r="D356" s="14" t="s">
        <v>249</v>
      </c>
      <c r="E356" s="14" t="s">
        <v>935</v>
      </c>
      <c r="F356" s="12" t="s">
        <v>649</v>
      </c>
      <c r="G356" s="12" t="s">
        <v>665</v>
      </c>
      <c r="I356" s="12">
        <v>0</v>
      </c>
      <c r="J356" s="12" t="s">
        <v>325</v>
      </c>
      <c r="K356" s="12">
        <f t="shared" si="27"/>
        <v>251</v>
      </c>
      <c r="M356" s="12" t="str">
        <f t="shared" si="25"/>
        <v>{"id":250,"charName":"EVAN","text":"Have a good night… and… hey?","pathCharacter":"/Char/sprite evan pronto 1.png","pathScene":"/background/sala.png","songs":[],"multiple":0,"decisions":["Next"],"nextId":[251],"idItem":[]},</v>
      </c>
      <c r="N356" s="12" t="str">
        <f t="shared" si="26"/>
        <v>{"id":250,"charName":"EVAN","text":"Tenha uma boa noite… e… ei?","pathCharacter":"/Char/sprite evan pronto 1.png","pathScene":"/background/sala.png","songs":[],"multiple":0,"decisions":["Next"],"nextId":[251],"idItem":[]},</v>
      </c>
      <c r="O356" s="12" t="s">
        <v>1247</v>
      </c>
    </row>
    <row r="357" spans="1:15" x14ac:dyDescent="0.25">
      <c r="A357" s="12">
        <v>1</v>
      </c>
      <c r="B357" s="12">
        <f t="shared" si="28"/>
        <v>251</v>
      </c>
      <c r="C357" s="14" t="s">
        <v>646</v>
      </c>
      <c r="D357" s="14" t="s">
        <v>250</v>
      </c>
      <c r="E357" s="14" t="s">
        <v>936</v>
      </c>
      <c r="F357" s="12" t="s">
        <v>649</v>
      </c>
      <c r="G357" s="12" t="s">
        <v>665</v>
      </c>
      <c r="I357" s="12">
        <v>0</v>
      </c>
      <c r="J357" s="12" t="s">
        <v>325</v>
      </c>
      <c r="K357" s="12">
        <f t="shared" si="27"/>
        <v>252</v>
      </c>
      <c r="M357" s="12" t="str">
        <f t="shared" si="25"/>
        <v>{"id":251,"charName":"ME","text":"Huh?","pathCharacter":"/Char/sprite evan pronto 1.png","pathScene":"/background/sala.png","songs":[],"multiple":0,"decisions":["Next"],"nextId":[252],"idItem":[]},</v>
      </c>
      <c r="N357" s="12" t="str">
        <f t="shared" si="26"/>
        <v>{"id":251,"charName":"ME","text":"Hã?","pathCharacter":"/Char/sprite evan pronto 1.png","pathScene":"/background/sala.png","songs":[],"multiple":0,"decisions":["Next"],"nextId":[252],"idItem":[]},</v>
      </c>
      <c r="O357" s="12" t="s">
        <v>1248</v>
      </c>
    </row>
    <row r="358" spans="1:15" x14ac:dyDescent="0.25">
      <c r="A358" s="12">
        <v>1</v>
      </c>
      <c r="B358" s="12">
        <f t="shared" si="28"/>
        <v>252</v>
      </c>
      <c r="C358" s="14" t="s">
        <v>38</v>
      </c>
      <c r="D358" s="14" t="s">
        <v>251</v>
      </c>
      <c r="E358" s="14" t="s">
        <v>937</v>
      </c>
      <c r="F358" s="12" t="s">
        <v>649</v>
      </c>
      <c r="G358" s="12" t="s">
        <v>665</v>
      </c>
      <c r="I358" s="12">
        <v>0</v>
      </c>
      <c r="J358" s="12" t="s">
        <v>325</v>
      </c>
      <c r="K358" s="12">
        <f t="shared" si="27"/>
        <v>253</v>
      </c>
      <c r="M358" s="12" t="str">
        <f t="shared" si="25"/>
        <v>{"id":252,"charName":"EVAN","text":"See you tomorrow?","pathCharacter":"/Char/sprite evan pronto 1.png","pathScene":"/background/sala.png","songs":[],"multiple":0,"decisions":["Next"],"nextId":[253],"idItem":[]},</v>
      </c>
      <c r="N358" s="12" t="str">
        <f t="shared" si="26"/>
        <v>{"id":252,"charName":"EVAN","text":"Te vejo amanhã?","pathCharacter":"/Char/sprite evan pronto 1.png","pathScene":"/background/sala.png","songs":[],"multiple":0,"decisions":["Next"],"nextId":[253],"idItem":[]},</v>
      </c>
      <c r="O358" s="12" t="s">
        <v>1249</v>
      </c>
    </row>
    <row r="359" spans="1:15" x14ac:dyDescent="0.25">
      <c r="A359" s="12">
        <v>1</v>
      </c>
      <c r="B359" s="12">
        <f t="shared" si="28"/>
        <v>253</v>
      </c>
      <c r="C359" s="14" t="s">
        <v>646</v>
      </c>
      <c r="D359" s="14" t="s">
        <v>252</v>
      </c>
      <c r="E359" s="14" t="s">
        <v>938</v>
      </c>
      <c r="F359" s="12" t="s">
        <v>649</v>
      </c>
      <c r="G359" s="12" t="s">
        <v>665</v>
      </c>
      <c r="I359" s="12">
        <v>0</v>
      </c>
      <c r="J359" s="12" t="s">
        <v>325</v>
      </c>
      <c r="K359" s="12">
        <f t="shared" si="27"/>
        <v>254</v>
      </c>
      <c r="M359" s="12" t="str">
        <f t="shared" si="25"/>
        <v>{"id":253,"charName":"ME","text":"Of course, you goof!","pathCharacter":"/Char/sprite evan pronto 1.png","pathScene":"/background/sala.png","songs":[],"multiple":0,"decisions":["Next"],"nextId":[254],"idItem":[]},</v>
      </c>
      <c r="N359" s="12" t="str">
        <f t="shared" si="26"/>
        <v>{"id":253,"charName":"ME","text":"Claro, você vai gozar!","pathCharacter":"/Char/sprite evan pronto 1.png","pathScene":"/background/sala.png","songs":[],"multiple":0,"decisions":["Next"],"nextId":[254],"idItem":[]},</v>
      </c>
      <c r="O359" s="12" t="s">
        <v>1250</v>
      </c>
    </row>
    <row r="360" spans="1:15" x14ac:dyDescent="0.25">
      <c r="A360" s="12">
        <v>1</v>
      </c>
      <c r="B360" s="12">
        <f t="shared" si="28"/>
        <v>254</v>
      </c>
      <c r="C360" s="14" t="s">
        <v>646</v>
      </c>
      <c r="D360" s="14" t="s">
        <v>253</v>
      </c>
      <c r="E360" s="14" t="s">
        <v>939</v>
      </c>
      <c r="F360" s="12" t="s">
        <v>649</v>
      </c>
      <c r="G360" s="12" t="s">
        <v>665</v>
      </c>
      <c r="I360" s="12">
        <v>0</v>
      </c>
      <c r="J360" s="12" t="s">
        <v>325</v>
      </c>
      <c r="K360" s="12">
        <f t="shared" si="27"/>
        <v>255</v>
      </c>
      <c r="M360" s="12" t="str">
        <f t="shared" si="25"/>
        <v>{"id":254,"charName":"ME","text":"Good night and... rest your head on the many times I beat you today!","pathCharacter":"/Char/sprite evan pronto 1.png","pathScene":"/background/sala.png","songs":[],"multiple":0,"decisions":["Next"],"nextId":[255],"idItem":[]},</v>
      </c>
      <c r="N360" s="12" t="str">
        <f t="shared" si="26"/>
        <v>{"id":254,"charName":"ME","text":"Boa noite e ... descanse a cabeça nas muitas vezes que eu te venci hoje!","pathCharacter":"/Char/sprite evan pronto 1.png","pathScene":"/background/sala.png","songs":[],"multiple":0,"decisions":["Next"],"nextId":[255],"idItem":[]},</v>
      </c>
      <c r="O360" s="12" t="s">
        <v>1251</v>
      </c>
    </row>
    <row r="361" spans="1:15" x14ac:dyDescent="0.25">
      <c r="A361" s="12">
        <v>1</v>
      </c>
      <c r="B361" s="12">
        <f t="shared" si="28"/>
        <v>255</v>
      </c>
      <c r="C361" s="14" t="s">
        <v>38</v>
      </c>
      <c r="D361" s="14" t="s">
        <v>254</v>
      </c>
      <c r="E361" s="14" t="s">
        <v>940</v>
      </c>
      <c r="F361" s="12" t="s">
        <v>649</v>
      </c>
      <c r="G361" s="12" t="s">
        <v>665</v>
      </c>
      <c r="I361" s="12">
        <v>0</v>
      </c>
      <c r="J361" s="12" t="s">
        <v>325</v>
      </c>
      <c r="K361" s="12">
        <f>B363</f>
        <v>256</v>
      </c>
      <c r="L361" s="12" t="s">
        <v>654</v>
      </c>
      <c r="M361" s="12" t="str">
        <f t="shared" si="25"/>
        <v>{"id":255,"charName":"EVAN","text":"Oh you little---","pathCharacter":"/Char/sprite evan pronto 1.png","pathScene":"/background/sala.png","songs":[],"multiple":0,"decisions":["Next"],"nextId":[256],"idItem":["POSTER","WALKIETALKIE","ARCADE"]},</v>
      </c>
      <c r="N361" s="12" t="str">
        <f t="shared" si="26"/>
        <v>{"id":255,"charName":"EVAN","text":"Oh você pouco ---","pathCharacter":"/Char/sprite evan pronto 1.png","pathScene":"/background/sala.png","songs":[],"multiple":0,"decisions":["Next"],"nextId":[256],"idItem":["POSTER","WALKIETALKIE","ARCADE"]},</v>
      </c>
      <c r="O361" s="12" t="s">
        <v>1252</v>
      </c>
    </row>
    <row r="362" spans="1:15" x14ac:dyDescent="0.25">
      <c r="B362" s="12">
        <f t="shared" si="28"/>
        <v>255</v>
      </c>
      <c r="J362" s="12" t="s">
        <v>325</v>
      </c>
    </row>
    <row r="363" spans="1:15" x14ac:dyDescent="0.25">
      <c r="A363" s="12">
        <v>1</v>
      </c>
      <c r="B363" s="12">
        <f t="shared" si="28"/>
        <v>256</v>
      </c>
      <c r="C363" s="14"/>
      <c r="D363" s="12" t="s">
        <v>255</v>
      </c>
      <c r="E363" s="12" t="s">
        <v>941</v>
      </c>
      <c r="F363" s="12" t="s">
        <v>323</v>
      </c>
      <c r="G363" s="12" t="s">
        <v>665</v>
      </c>
      <c r="H363" s="12">
        <v>3</v>
      </c>
      <c r="I363" s="12">
        <v>0</v>
      </c>
      <c r="J363" s="12" t="s">
        <v>325</v>
      </c>
      <c r="K363" s="12">
        <f>B443</f>
        <v>305</v>
      </c>
      <c r="M363" s="12" t="str">
        <f t="shared" si="25"/>
        <v>{"id":256,"charName":"","text":"&lt;DOOR CLOSES&gt;. ITEM UNLOCK.","pathCharacter":"/Char/black.png","pathScene":"/background/sala.png","songs":[3],"multiple":0,"decisions":["Next"],"nextId":[305],"idItem":[]},</v>
      </c>
      <c r="N363" s="12" t="str">
        <f t="shared" si="26"/>
        <v>{"id":256,"charName":"","text":"&lt;PORTA FECHADA&gt;. ITEM DESBLOQUEADO.","pathCharacter":"/Char/black.png","pathScene":"/background/sala.png","songs":[3],"multiple":0,"decisions":["Next"],"nextId":[305],"idItem":[]},</v>
      </c>
      <c r="O363" s="12" t="s">
        <v>1253</v>
      </c>
    </row>
    <row r="364" spans="1:15" x14ac:dyDescent="0.25">
      <c r="B364" s="12">
        <f t="shared" si="28"/>
        <v>256</v>
      </c>
      <c r="J364" s="12" t="s">
        <v>325</v>
      </c>
    </row>
    <row r="365" spans="1:15" x14ac:dyDescent="0.25">
      <c r="B365" s="12">
        <f t="shared" si="28"/>
        <v>256</v>
      </c>
      <c r="C365" s="13" t="s">
        <v>62</v>
      </c>
      <c r="E365" s="12" t="s">
        <v>742</v>
      </c>
      <c r="J365" s="12" t="s">
        <v>325</v>
      </c>
    </row>
    <row r="366" spans="1:15" x14ac:dyDescent="0.25">
      <c r="B366" s="12">
        <f t="shared" si="28"/>
        <v>256</v>
      </c>
      <c r="J366" s="12" t="s">
        <v>325</v>
      </c>
    </row>
    <row r="367" spans="1:15" x14ac:dyDescent="0.25">
      <c r="A367" s="12">
        <v>1</v>
      </c>
      <c r="B367" s="12">
        <f t="shared" si="28"/>
        <v>257</v>
      </c>
      <c r="D367" s="14" t="s">
        <v>256</v>
      </c>
      <c r="E367" s="14" t="s">
        <v>942</v>
      </c>
      <c r="F367" s="12" t="s">
        <v>323</v>
      </c>
      <c r="G367" s="12" t="s">
        <v>324</v>
      </c>
      <c r="H367" s="12">
        <v>1</v>
      </c>
      <c r="I367" s="12">
        <v>0</v>
      </c>
      <c r="J367" s="12" t="s">
        <v>325</v>
      </c>
      <c r="K367" s="12">
        <f>B369</f>
        <v>258</v>
      </c>
      <c r="M367" s="12" t="str">
        <f t="shared" si="25"/>
        <v>{"id":257,"charName":"","text":"&lt;CELL PHONE DIALING&gt;. &lt;CELL PHONE RINGING&gt;. NANA’s sprite pop on screen, under the dialogue, as her first line is shown.","pathCharacter":"/Char/black.png","pathScene":"/background/black.png","songs":[1],"multiple":0,"decisions":["Next"],"nextId":[258],"idItem":[]},</v>
      </c>
      <c r="N367" s="12" t="str">
        <f t="shared" si="26"/>
        <v>{"id":257,"charName":"","text":"&lt;MARCAÇÃO DO TELEFONE CELULAR&gt;. &lt;TOQUE DE TELEFONE CELULAR&gt;. O sprite de NANA aparece na tela, sob o diálogo, quando sua primeira linha é mostrada.","pathCharacter":"/Char/black.png","pathScene":"/background/black.png","songs":[1],"multiple":0,"decisions":["Next"],"nextId":[258],"idItem":[]},</v>
      </c>
      <c r="O367" s="12" t="s">
        <v>1254</v>
      </c>
    </row>
    <row r="368" spans="1:15" x14ac:dyDescent="0.25">
      <c r="B368" s="12">
        <f t="shared" si="28"/>
        <v>257</v>
      </c>
      <c r="J368" s="12" t="s">
        <v>325</v>
      </c>
    </row>
    <row r="369" spans="1:15" x14ac:dyDescent="0.25">
      <c r="A369" s="12">
        <v>1</v>
      </c>
      <c r="B369" s="12">
        <f t="shared" si="28"/>
        <v>258</v>
      </c>
      <c r="C369" s="14" t="s">
        <v>646</v>
      </c>
      <c r="D369" s="14" t="s">
        <v>257</v>
      </c>
      <c r="E369" s="14" t="s">
        <v>943</v>
      </c>
      <c r="F369" s="12" t="s">
        <v>650</v>
      </c>
      <c r="G369" s="12" t="s">
        <v>324</v>
      </c>
      <c r="I369" s="12">
        <v>0</v>
      </c>
      <c r="J369" s="12" t="s">
        <v>325</v>
      </c>
      <c r="K369" s="12">
        <f t="shared" si="27"/>
        <v>259</v>
      </c>
      <c r="M369" s="12" t="str">
        <f t="shared" si="25"/>
        <v>{"id":258,"charName":"ME","text":"Hello, Nana! Today is the day.","pathCharacter":"/Char/sprite nana pronto 1.png","pathScene":"/background/black.png","songs":[],"multiple":0,"decisions":["Next"],"nextId":[259],"idItem":[]},</v>
      </c>
      <c r="N369" s="12" t="str">
        <f t="shared" si="26"/>
        <v>{"id":258,"charName":"ME","text":"Olá Nana! Hoje é o dia.","pathCharacter":"/Char/sprite nana pronto 1.png","pathScene":"/background/black.png","songs":[],"multiple":0,"decisions":["Next"],"nextId":[259],"idItem":[]},</v>
      </c>
      <c r="O369" s="12" t="s">
        <v>1255</v>
      </c>
    </row>
    <row r="370" spans="1:15" x14ac:dyDescent="0.25">
      <c r="A370" s="12">
        <v>1</v>
      </c>
      <c r="B370" s="12">
        <f t="shared" si="28"/>
        <v>259</v>
      </c>
      <c r="C370" s="14" t="s">
        <v>65</v>
      </c>
      <c r="D370" s="14" t="s">
        <v>258</v>
      </c>
      <c r="E370" s="14" t="s">
        <v>944</v>
      </c>
      <c r="F370" s="12" t="s">
        <v>650</v>
      </c>
      <c r="G370" s="12" t="s">
        <v>324</v>
      </c>
      <c r="I370" s="12">
        <v>0</v>
      </c>
      <c r="J370" s="12" t="s">
        <v>325</v>
      </c>
      <c r="K370" s="12">
        <f t="shared" si="27"/>
        <v>260</v>
      </c>
      <c r="M370" s="12" t="str">
        <f t="shared" si="25"/>
        <v>{"id":259,"charName":"NANA","text":"Sorry, dear, I don’t follow.","pathCharacter":"/Char/sprite nana pronto 1.png","pathScene":"/background/black.png","songs":[],"multiple":0,"decisions":["Next"],"nextId":[260],"idItem":[]},</v>
      </c>
      <c r="N370" s="12" t="str">
        <f t="shared" si="26"/>
        <v>{"id":259,"charName":"NANA","text":"Desculpe, querida, eu não sigo.","pathCharacter":"/Char/sprite nana pronto 1.png","pathScene":"/background/black.png","songs":[],"multiple":0,"decisions":["Next"],"nextId":[260],"idItem":[]},</v>
      </c>
      <c r="O370" s="12" t="s">
        <v>1256</v>
      </c>
    </row>
    <row r="371" spans="1:15" x14ac:dyDescent="0.25">
      <c r="A371" s="12">
        <v>1</v>
      </c>
      <c r="B371" s="12">
        <f t="shared" si="28"/>
        <v>260</v>
      </c>
      <c r="C371" s="14" t="s">
        <v>646</v>
      </c>
      <c r="D371" s="14" t="s">
        <v>259</v>
      </c>
      <c r="E371" s="14" t="s">
        <v>945</v>
      </c>
      <c r="F371" s="12" t="s">
        <v>650</v>
      </c>
      <c r="G371" s="12" t="s">
        <v>324</v>
      </c>
      <c r="I371" s="12">
        <v>0</v>
      </c>
      <c r="J371" s="12" t="s">
        <v>325</v>
      </c>
      <c r="K371" s="12">
        <f t="shared" si="27"/>
        <v>261</v>
      </c>
      <c r="M371" s="12" t="str">
        <f t="shared" si="25"/>
        <v>{"id":260,"charName":"ME","text":"Well you’ve been asking me to visit you...","pathCharacter":"/Char/sprite nana pronto 1.png","pathScene":"/background/black.png","songs":[],"multiple":0,"decisions":["Next"],"nextId":[261],"idItem":[]},</v>
      </c>
      <c r="N371" s="12" t="str">
        <f t="shared" si="26"/>
        <v>{"id":260,"charName":"ME","text":"Bem, você está me pedindo para visitá-lo","pathCharacter":"/Char/sprite nana pronto 1.png","pathScene":"/background/black.png","songs":[],"multiple":0,"decisions":["Next"],"nextId":[261],"idItem":[]},</v>
      </c>
      <c r="O371" s="12" t="s">
        <v>1257</v>
      </c>
    </row>
    <row r="372" spans="1:15" x14ac:dyDescent="0.25">
      <c r="A372" s="12">
        <v>1</v>
      </c>
      <c r="B372" s="12">
        <f t="shared" si="28"/>
        <v>261</v>
      </c>
      <c r="C372" s="14" t="s">
        <v>65</v>
      </c>
      <c r="D372" s="14" t="s">
        <v>260</v>
      </c>
      <c r="E372" s="14" t="s">
        <v>946</v>
      </c>
      <c r="F372" s="12" t="s">
        <v>650</v>
      </c>
      <c r="G372" s="12" t="s">
        <v>324</v>
      </c>
      <c r="I372" s="12">
        <v>0</v>
      </c>
      <c r="J372" s="12" t="s">
        <v>325</v>
      </c>
      <c r="K372" s="12">
        <f t="shared" si="27"/>
        <v>262</v>
      </c>
      <c r="M372" s="12" t="str">
        <f t="shared" si="25"/>
        <v>{"id":261,"charName":"NANA","text":"Oh, right. I just assumed you’d never find the time to visit your old, dying grandma.","pathCharacter":"/Char/sprite nana pronto 1.png","pathScene":"/background/black.png","songs":[],"multiple":0,"decisions":["Next"],"nextId":[262],"idItem":[]},</v>
      </c>
      <c r="N372" s="12" t="str">
        <f t="shared" si="26"/>
        <v>{"id":261,"charName":"NANA","text":"Oh, certo. Eu apenas presumi que você nunca encontraria tempo para visitar sua antiga avó moribunda.","pathCharacter":"/Char/sprite nana pronto 1.png","pathScene":"/background/black.png","songs":[],"multiple":0,"decisions":["Next"],"nextId":[262],"idItem":[]},</v>
      </c>
      <c r="O372" s="12" t="s">
        <v>1258</v>
      </c>
    </row>
    <row r="373" spans="1:15" x14ac:dyDescent="0.25">
      <c r="A373" s="12">
        <v>1</v>
      </c>
      <c r="B373" s="12">
        <f t="shared" si="28"/>
        <v>262</v>
      </c>
      <c r="C373" s="14" t="s">
        <v>646</v>
      </c>
      <c r="D373" s="14" t="s">
        <v>261</v>
      </c>
      <c r="E373" s="14" t="s">
        <v>947</v>
      </c>
      <c r="F373" s="12" t="s">
        <v>650</v>
      </c>
      <c r="G373" s="12" t="s">
        <v>324</v>
      </c>
      <c r="I373" s="12">
        <v>0</v>
      </c>
      <c r="J373" s="12" t="s">
        <v>325</v>
      </c>
      <c r="K373" s="12">
        <f t="shared" si="27"/>
        <v>263</v>
      </c>
      <c r="M373" s="12" t="str">
        <f t="shared" si="25"/>
        <v>{"id":262,"charName":"ME","text":"Well, let me know if you die, then I won’t.","pathCharacter":"/Char/sprite nana pronto 1.png","pathScene":"/background/black.png","songs":[],"multiple":0,"decisions":["Next"],"nextId":[263],"idItem":[]},</v>
      </c>
      <c r="N373" s="12" t="str">
        <f t="shared" si="26"/>
        <v>{"id":262,"charName":"ME","text":"Bem, deixe-me saber se você morrer, então eu não vou.","pathCharacter":"/Char/sprite nana pronto 1.png","pathScene":"/background/black.png","songs":[],"multiple":0,"decisions":["Next"],"nextId":[263],"idItem":[]},</v>
      </c>
      <c r="O373" s="12" t="s">
        <v>1259</v>
      </c>
    </row>
    <row r="374" spans="1:15" x14ac:dyDescent="0.25">
      <c r="A374" s="12">
        <v>1</v>
      </c>
      <c r="B374" s="12">
        <f t="shared" si="28"/>
        <v>263</v>
      </c>
      <c r="C374" s="14" t="s">
        <v>65</v>
      </c>
      <c r="D374" s="14" t="s">
        <v>262</v>
      </c>
      <c r="E374" s="14" t="s">
        <v>948</v>
      </c>
      <c r="F374" s="12" t="s">
        <v>650</v>
      </c>
      <c r="G374" s="12" t="s">
        <v>324</v>
      </c>
      <c r="I374" s="12">
        <v>0</v>
      </c>
      <c r="J374" s="12" t="s">
        <v>325</v>
      </c>
      <c r="K374" s="12">
        <f t="shared" si="27"/>
        <v>264</v>
      </c>
      <c r="M374" s="12" t="str">
        <f t="shared" si="25"/>
        <v>{"id":263,"charName":"NANA","text":"Look right here, you---","pathCharacter":"/Char/sprite nana pronto 1.png","pathScene":"/background/black.png","songs":[],"multiple":0,"decisions":["Next"],"nextId":[264],"idItem":[]},</v>
      </c>
      <c r="N374" s="12" t="str">
        <f t="shared" si="26"/>
        <v>{"id":263,"charName":"NANA","text":"Olhe bem aqui, você","pathCharacter":"/Char/sprite nana pronto 1.png","pathScene":"/background/black.png","songs":[],"multiple":0,"decisions":["Next"],"nextId":[264],"idItem":[]},</v>
      </c>
      <c r="O374" s="12" t="s">
        <v>1260</v>
      </c>
    </row>
    <row r="375" spans="1:15" x14ac:dyDescent="0.25">
      <c r="A375" s="12">
        <v>1</v>
      </c>
      <c r="B375" s="12">
        <f t="shared" si="28"/>
        <v>264</v>
      </c>
      <c r="C375" s="14" t="s">
        <v>646</v>
      </c>
      <c r="D375" s="14" t="s">
        <v>263</v>
      </c>
      <c r="E375" s="14" t="s">
        <v>949</v>
      </c>
      <c r="F375" s="12" t="s">
        <v>650</v>
      </c>
      <c r="G375" s="12" t="s">
        <v>324</v>
      </c>
      <c r="I375" s="12">
        <v>0</v>
      </c>
      <c r="J375" s="12" t="s">
        <v>325</v>
      </c>
      <c r="K375" s="12">
        <f t="shared" si="27"/>
        <v>265</v>
      </c>
      <c r="M375" s="12" t="str">
        <f t="shared" si="25"/>
        <v>{"id":264,"charName":"ME","text":"Nana, I’m joking. That was a joke, hahaha. So… can I come?","pathCharacter":"/Char/sprite nana pronto 1.png","pathScene":"/background/black.png","songs":[],"multiple":0,"decisions":["Next"],"nextId":[265],"idItem":[]},</v>
      </c>
      <c r="N375" s="12" t="str">
        <f t="shared" si="26"/>
        <v>{"id":264,"charName":"ME","text":"Nana, estou brincando. Isso foi uma piada, hahaha. Então ... eu posso comer?","pathCharacter":"/Char/sprite nana pronto 1.png","pathScene":"/background/black.png","songs":[],"multiple":0,"decisions":["Next"],"nextId":[265],"idItem":[]},</v>
      </c>
      <c r="O375" s="12" t="s">
        <v>1261</v>
      </c>
    </row>
    <row r="376" spans="1:15" x14ac:dyDescent="0.25">
      <c r="A376" s="12">
        <v>1</v>
      </c>
      <c r="B376" s="12">
        <f t="shared" si="28"/>
        <v>265</v>
      </c>
      <c r="C376" s="14" t="s">
        <v>65</v>
      </c>
      <c r="D376" s="14" t="s">
        <v>264</v>
      </c>
      <c r="E376" s="14" t="s">
        <v>950</v>
      </c>
      <c r="F376" s="12" t="s">
        <v>650</v>
      </c>
      <c r="G376" s="12" t="s">
        <v>324</v>
      </c>
      <c r="I376" s="12">
        <v>0</v>
      </c>
      <c r="J376" s="12" t="s">
        <v>325</v>
      </c>
      <c r="K376" s="12">
        <f t="shared" si="27"/>
        <v>266</v>
      </c>
      <c r="M376" s="12" t="str">
        <f t="shared" si="25"/>
        <v>{"id":265,"charName":"NANA","text":"As if you even needed to ask… yes, yes, come. But come with time, because I’ll be cooking and baking all the things you like.","pathCharacter":"/Char/sprite nana pronto 1.png","pathScene":"/background/black.png","songs":[],"multiple":0,"decisions":["Next"],"nextId":[266],"idItem":[]},</v>
      </c>
      <c r="N376" s="12" t="str">
        <f t="shared" si="26"/>
        <v>{"id":265,"charName":"NANA","text":"Sim, você faz. Mas vem com o tempo, porque eu vou cozinhar e assar todas as coisas que você gosta.","pathCharacter":"/Char/sprite nana pronto 1.png","pathScene":"/background/black.png","songs":[],"multiple":0,"decisions":["Next"],"nextId":[266],"idItem":[]},</v>
      </c>
      <c r="O376" s="12" t="s">
        <v>1262</v>
      </c>
    </row>
    <row r="377" spans="1:15" x14ac:dyDescent="0.25">
      <c r="A377" s="12">
        <v>1</v>
      </c>
      <c r="B377" s="12">
        <f t="shared" si="28"/>
        <v>266</v>
      </c>
      <c r="C377" s="14" t="s">
        <v>646</v>
      </c>
      <c r="D377" s="14" t="s">
        <v>265</v>
      </c>
      <c r="E377" s="14" t="s">
        <v>951</v>
      </c>
      <c r="F377" s="12" t="s">
        <v>650</v>
      </c>
      <c r="G377" s="12" t="s">
        <v>324</v>
      </c>
      <c r="I377" s="12">
        <v>0</v>
      </c>
      <c r="J377" s="12" t="s">
        <v>325</v>
      </c>
      <c r="K377" s="12">
        <f>B380</f>
        <v>267</v>
      </c>
      <c r="M377" s="12" t="str">
        <f t="shared" si="25"/>
        <v>{"id":266,"charName":"ME","text":"Alright! Can’t wait!!","pathCharacter":"/Char/sprite nana pronto 1.png","pathScene":"/background/black.png","songs":[],"multiple":0,"decisions":["Next"],"nextId":[267],"idItem":[]},</v>
      </c>
      <c r="N377" s="12" t="str">
        <f t="shared" si="26"/>
        <v>{"id":266,"charName":"ME","text":"Tudo bem! Não posso esperar !!","pathCharacter":"/Char/sprite nana pronto 1.png","pathScene":"/background/black.png","songs":[],"multiple":0,"decisions":["Next"],"nextId":[267],"idItem":[]},</v>
      </c>
      <c r="O377" s="12" t="s">
        <v>1263</v>
      </c>
    </row>
    <row r="378" spans="1:15" x14ac:dyDescent="0.25">
      <c r="B378" s="12">
        <f t="shared" si="28"/>
        <v>266</v>
      </c>
      <c r="J378" s="12" t="s">
        <v>325</v>
      </c>
    </row>
    <row r="379" spans="1:15" x14ac:dyDescent="0.25">
      <c r="B379" s="12">
        <f t="shared" si="28"/>
        <v>266</v>
      </c>
      <c r="J379" s="12" t="s">
        <v>325</v>
      </c>
    </row>
    <row r="380" spans="1:15" x14ac:dyDescent="0.25">
      <c r="A380" s="12">
        <v>1</v>
      </c>
      <c r="B380" s="12">
        <f t="shared" si="28"/>
        <v>267</v>
      </c>
      <c r="C380" s="14"/>
      <c r="D380" s="12" t="s">
        <v>266</v>
      </c>
      <c r="E380" s="12" t="s">
        <v>952</v>
      </c>
      <c r="F380" s="12" t="s">
        <v>323</v>
      </c>
      <c r="G380" s="12" t="s">
        <v>324</v>
      </c>
      <c r="H380" s="12">
        <v>10</v>
      </c>
      <c r="I380" s="12">
        <v>0</v>
      </c>
      <c r="J380" s="12" t="s">
        <v>325</v>
      </c>
      <c r="K380" s="12">
        <f>B385</f>
        <v>268</v>
      </c>
      <c r="M380" s="12" t="str">
        <f t="shared" ref="M380:M443" si="29">"{""id"":"&amp;B380&amp;",""charName"":"""&amp;C380&amp;""",""text"":"""&amp;D380&amp;""",""pathCharacter"":"""&amp;F380&amp;""",""pathScene"":"""&amp;G380&amp;""",""songs"":["&amp;H380&amp;"],""multiple"":"&amp;I380&amp;",""decisions"":["&amp;J380&amp;"],""nextId"":["&amp;K380&amp;"],""idItem"":["&amp;L380&amp;"]},"</f>
        <v>{"id":267,"charName":"","text":"EVAN’s sprite disappears from screen. &lt;CAR NOISE&gt;. ","pathCharacter":"/Char/black.png","pathScene":"/background/black.png","songs":[10],"multiple":0,"decisions":["Next"],"nextId":[268],"idItem":[]},</v>
      </c>
      <c r="N380" s="12" t="str">
        <f t="shared" si="26"/>
        <v>{"id":267,"charName":"","text":"O sprite do EVAN desaparece da tela. &lt;RUÍDO DO CARRO&gt;.","pathCharacter":"/Char/black.png","pathScene":"/background/black.png","songs":[10],"multiple":0,"decisions":["Next"],"nextId":[268],"idItem":[]},</v>
      </c>
      <c r="O380" s="12" t="s">
        <v>1264</v>
      </c>
    </row>
    <row r="381" spans="1:15" x14ac:dyDescent="0.25">
      <c r="B381" s="12">
        <f t="shared" si="28"/>
        <v>267</v>
      </c>
      <c r="J381" s="12" t="s">
        <v>325</v>
      </c>
    </row>
    <row r="382" spans="1:15" x14ac:dyDescent="0.25">
      <c r="B382" s="12">
        <f t="shared" si="28"/>
        <v>267</v>
      </c>
      <c r="C382" s="13" t="s">
        <v>267</v>
      </c>
      <c r="E382" s="12" t="s">
        <v>953</v>
      </c>
      <c r="J382" s="12" t="s">
        <v>325</v>
      </c>
    </row>
    <row r="383" spans="1:15" x14ac:dyDescent="0.25">
      <c r="B383" s="12">
        <f t="shared" si="28"/>
        <v>267</v>
      </c>
      <c r="J383" s="12" t="s">
        <v>325</v>
      </c>
    </row>
    <row r="384" spans="1:15" x14ac:dyDescent="0.25">
      <c r="B384" s="12">
        <f t="shared" si="28"/>
        <v>267</v>
      </c>
      <c r="J384" s="12" t="s">
        <v>325</v>
      </c>
    </row>
    <row r="385" spans="1:15" x14ac:dyDescent="0.25">
      <c r="A385" s="12">
        <v>1</v>
      </c>
      <c r="B385" s="12">
        <f t="shared" si="28"/>
        <v>268</v>
      </c>
      <c r="C385" s="14"/>
      <c r="D385" s="12" t="s">
        <v>268</v>
      </c>
      <c r="E385" s="12" t="s">
        <v>954</v>
      </c>
      <c r="F385" s="12" t="s">
        <v>323</v>
      </c>
      <c r="G385" s="12" t="s">
        <v>324</v>
      </c>
      <c r="H385" s="12">
        <v>3</v>
      </c>
      <c r="I385" s="12">
        <v>0</v>
      </c>
      <c r="J385" s="12" t="s">
        <v>325</v>
      </c>
      <c r="K385" s="12">
        <f>B388</f>
        <v>269</v>
      </c>
      <c r="M385" s="12" t="str">
        <f t="shared" si="29"/>
        <v>{"id":268,"charName":"","text":"&lt;DOOR OPENING&gt;. NANA’s sprite pops on screen, under the dialogue.","pathCharacter":"/Char/black.png","pathScene":"/background/black.png","songs":[3],"multiple":0,"decisions":["Next"],"nextId":[269],"idItem":[]},</v>
      </c>
      <c r="N385" s="12" t="str">
        <f t="shared" si="26"/>
        <v>{"id":268,"charName":"","text":"&lt;ABERTURA DA PORTA&gt;. O sprite do NANA aparece na tela, sob o diálogo.","pathCharacter":"/Char/black.png","pathScene":"/background/black.png","songs":[3],"multiple":0,"decisions":["Next"],"nextId":[269],"idItem":[]},</v>
      </c>
      <c r="O385" s="12" t="s">
        <v>1265</v>
      </c>
    </row>
    <row r="386" spans="1:15" x14ac:dyDescent="0.25">
      <c r="B386" s="12">
        <f t="shared" si="28"/>
        <v>268</v>
      </c>
      <c r="J386" s="12" t="s">
        <v>325</v>
      </c>
    </row>
    <row r="387" spans="1:15" x14ac:dyDescent="0.25">
      <c r="B387" s="12">
        <f t="shared" si="28"/>
        <v>268</v>
      </c>
      <c r="J387" s="12" t="s">
        <v>325</v>
      </c>
    </row>
    <row r="388" spans="1:15" x14ac:dyDescent="0.25">
      <c r="A388" s="12">
        <v>1</v>
      </c>
      <c r="B388" s="12">
        <f t="shared" si="28"/>
        <v>269</v>
      </c>
      <c r="C388" s="14" t="s">
        <v>65</v>
      </c>
      <c r="D388" s="14" t="s">
        <v>269</v>
      </c>
      <c r="E388" s="14" t="s">
        <v>955</v>
      </c>
      <c r="F388" s="12" t="s">
        <v>650</v>
      </c>
      <c r="G388" s="12" t="s">
        <v>665</v>
      </c>
      <c r="H388" s="12">
        <v>22</v>
      </c>
      <c r="I388" s="12">
        <v>0</v>
      </c>
      <c r="J388" s="12" t="s">
        <v>325</v>
      </c>
      <c r="K388" s="12">
        <f t="shared" si="27"/>
        <v>270</v>
      </c>
      <c r="M388" s="12" t="str">
        <f t="shared" si="29"/>
        <v>{"id":269,"charName":"NANA","text":"Do come in, dear. I’ve made some tea and opened some biscuits so you can eat and talk to me while I get the food ready.","pathCharacter":"/Char/sprite nana pronto 1.png","pathScene":"/background/sala.png","songs":[22],"multiple":0,"decisions":["Next"],"nextId":[270],"idItem":[]},</v>
      </c>
      <c r="N388" s="12" t="str">
        <f t="shared" ref="N387:N448" si="30">"{""id"":"&amp;B388&amp;",""charName"":"""&amp;C388&amp;""",""text"":"""&amp;E388&amp;""",""pathCharacter"":"""&amp;F388&amp;""",""pathScene"":"""&amp;G388&amp;""",""songs"":["&amp;H388&amp;"],""multiple"":"&amp;I388&amp;",""decisions"":["&amp;J388&amp;"],""nextId"":["&amp;K388&amp;"],""idItem"":["&amp;L388&amp;"]},"</f>
        <v>{"id":269,"charName":"NANA","text":"Entre, querida. Eu fiz um pouco de chá e abri alguns biscoitos para que você possa comer e conversar comigo enquanto eu preparo a comida.","pathCharacter":"/Char/sprite nana pronto 1.png","pathScene":"/background/sala.png","songs":[22],"multiple":0,"decisions":["Next"],"nextId":[270],"idItem":[]},</v>
      </c>
      <c r="O388" s="12" t="s">
        <v>1266</v>
      </c>
    </row>
    <row r="389" spans="1:15" x14ac:dyDescent="0.25">
      <c r="A389" s="12">
        <v>1</v>
      </c>
      <c r="B389" s="12">
        <f t="shared" si="28"/>
        <v>270</v>
      </c>
      <c r="C389" s="14" t="s">
        <v>646</v>
      </c>
      <c r="D389" s="14" t="s">
        <v>270</v>
      </c>
      <c r="E389" s="14" t="s">
        <v>956</v>
      </c>
      <c r="F389" s="12" t="s">
        <v>650</v>
      </c>
      <c r="G389" s="12" t="s">
        <v>665</v>
      </c>
      <c r="I389" s="12">
        <v>0</v>
      </c>
      <c r="J389" s="12" t="s">
        <v>325</v>
      </c>
      <c r="K389" s="12">
        <f t="shared" si="27"/>
        <v>271</v>
      </c>
      <c r="M389" s="12" t="str">
        <f t="shared" si="29"/>
        <v>{"id":270,"charName":"ME","text":"Sure thing! Your house, your rules.","pathCharacter":"/Char/sprite nana pronto 1.png","pathScene":"/background/sala.png","songs":[],"multiple":0,"decisions":["Next"],"nextId":[271],"idItem":[]},</v>
      </c>
      <c r="N389" s="12" t="str">
        <f t="shared" si="30"/>
        <v>{"id":270,"charName":"ME","text":"Coisa certa! Sua casa, suas regras.","pathCharacter":"/Char/sprite nana pronto 1.png","pathScene":"/background/sala.png","songs":[],"multiple":0,"decisions":["Next"],"nextId":[271],"idItem":[]},</v>
      </c>
      <c r="O389" s="12" t="s">
        <v>1267</v>
      </c>
    </row>
    <row r="390" spans="1:15" x14ac:dyDescent="0.25">
      <c r="A390" s="12">
        <v>1</v>
      </c>
      <c r="B390" s="12">
        <f t="shared" si="28"/>
        <v>271</v>
      </c>
      <c r="C390" s="14" t="s">
        <v>65</v>
      </c>
      <c r="D390" s="14" t="s">
        <v>271</v>
      </c>
      <c r="E390" s="14" t="s">
        <v>957</v>
      </c>
      <c r="F390" s="12" t="s">
        <v>650</v>
      </c>
      <c r="G390" s="12" t="s">
        <v>665</v>
      </c>
      <c r="I390" s="12">
        <v>0</v>
      </c>
      <c r="J390" s="12" t="s">
        <v>325</v>
      </c>
      <c r="K390" s="12">
        <f t="shared" si="27"/>
        <v>272</v>
      </c>
      <c r="M390" s="12" t="str">
        <f t="shared" si="29"/>
        <v>{"id":271,"charName":"NANA","text":"My home is not about rules, dear. It’s about giving love, giving food, and giving my time both to me and to my guests.","pathCharacter":"/Char/sprite nana pronto 1.png","pathScene":"/background/sala.png","songs":[],"multiple":0,"decisions":["Next"],"nextId":[272],"idItem":[]},</v>
      </c>
      <c r="N390" s="12" t="str">
        <f t="shared" si="30"/>
        <v>{"id":271,"charName":"NANA","text":"Minha casa não é sobre regras, querida. É sobre dar amor, dar comida e dar meu tempo para mim e para meus convidados.","pathCharacter":"/Char/sprite nana pronto 1.png","pathScene":"/background/sala.png","songs":[],"multiple":0,"decisions":["Next"],"nextId":[272],"idItem":[]},</v>
      </c>
      <c r="O390" s="12" t="s">
        <v>1268</v>
      </c>
    </row>
    <row r="391" spans="1:15" x14ac:dyDescent="0.25">
      <c r="A391" s="12">
        <v>1</v>
      </c>
      <c r="B391" s="12">
        <f t="shared" si="28"/>
        <v>272</v>
      </c>
      <c r="C391" s="14" t="s">
        <v>646</v>
      </c>
      <c r="D391" s="14" t="s">
        <v>272</v>
      </c>
      <c r="E391" s="14" t="s">
        <v>958</v>
      </c>
      <c r="F391" s="12" t="s">
        <v>650</v>
      </c>
      <c r="G391" s="12" t="s">
        <v>665</v>
      </c>
      <c r="I391" s="12">
        <v>0</v>
      </c>
      <c r="J391" s="12" t="s">
        <v>325</v>
      </c>
      <c r="K391" s="12">
        <f t="shared" si="27"/>
        <v>273</v>
      </c>
      <c r="M391" s="12" t="str">
        <f t="shared" si="29"/>
        <v>{"id":272,"charName":"ME","text":"It’s like you’re reading my mind. I’ve been wondering what is it that I want my guests to feel when they come over.","pathCharacter":"/Char/sprite nana pronto 1.png","pathScene":"/background/sala.png","songs":[],"multiple":0,"decisions":["Next"],"nextId":[273],"idItem":[]},</v>
      </c>
      <c r="N391" s="12" t="str">
        <f t="shared" si="30"/>
        <v>{"id":272,"charName":"ME","text":"É como se você estivesse lendo minha mente. Eu tenho me perguntado o que é que eu quero que meus convidados se sintam quando comem mais.","pathCharacter":"/Char/sprite nana pronto 1.png","pathScene":"/background/sala.png","songs":[],"multiple":0,"decisions":["Next"],"nextId":[273],"idItem":[]},</v>
      </c>
      <c r="O391" s="12" t="s">
        <v>1269</v>
      </c>
    </row>
    <row r="392" spans="1:15" x14ac:dyDescent="0.25">
      <c r="A392" s="12">
        <v>1</v>
      </c>
      <c r="B392" s="12">
        <f t="shared" si="28"/>
        <v>273</v>
      </c>
      <c r="C392" s="14" t="s">
        <v>65</v>
      </c>
      <c r="D392" s="14" t="s">
        <v>273</v>
      </c>
      <c r="E392" s="14" t="s">
        <v>959</v>
      </c>
      <c r="F392" s="12" t="s">
        <v>650</v>
      </c>
      <c r="G392" s="12" t="s">
        <v>665</v>
      </c>
      <c r="I392" s="12">
        <v>0</v>
      </c>
      <c r="J392" s="12" t="s">
        <v>325</v>
      </c>
      <c r="K392" s="12">
        <f t="shared" si="27"/>
        <v>274</v>
      </c>
      <c r="M392" s="12" t="str">
        <f t="shared" si="29"/>
        <v>{"id":273,"charName":"NANA","text":"So asides, from stuffing your face on my food, you did have another reason to call me, huh?","pathCharacter":"/Char/sprite nana pronto 1.png","pathScene":"/background/sala.png","songs":[],"multiple":0,"decisions":["Next"],"nextId":[274],"idItem":[]},</v>
      </c>
      <c r="N392" s="12" t="str">
        <f t="shared" si="30"/>
        <v>{"id":273,"charName":"NANA","text":"Então, além de encher seu rosto com a minha comida, você tinha outro motivo para me ligar, né?","pathCharacter":"/Char/sprite nana pronto 1.png","pathScene":"/background/sala.png","songs":[],"multiple":0,"decisions":["Next"],"nextId":[274],"idItem":[]},</v>
      </c>
      <c r="O392" s="12" t="s">
        <v>1270</v>
      </c>
    </row>
    <row r="393" spans="1:15" x14ac:dyDescent="0.25">
      <c r="A393" s="12">
        <v>1</v>
      </c>
      <c r="B393" s="12">
        <f t="shared" si="28"/>
        <v>274</v>
      </c>
      <c r="C393" s="14" t="s">
        <v>646</v>
      </c>
      <c r="D393" s="14" t="s">
        <v>274</v>
      </c>
      <c r="E393" s="14" t="s">
        <v>960</v>
      </c>
      <c r="F393" s="12" t="s">
        <v>650</v>
      </c>
      <c r="G393" s="12" t="s">
        <v>665</v>
      </c>
      <c r="I393" s="12">
        <v>0</v>
      </c>
      <c r="J393" s="12" t="s">
        <v>325</v>
      </c>
      <c r="K393" s="12">
        <f t="shared" si="27"/>
        <v>275</v>
      </c>
      <c r="M393" s="12" t="str">
        <f t="shared" si="29"/>
        <v>{"id":274,"charName":"ME","text":"Well, I really just thought you lived enough to give me solid advice about having guests over. You make it sound like it’s a bad thing, Nana.","pathCharacter":"/Char/sprite nana pronto 1.png","pathScene":"/background/sala.png","songs":[],"multiple":0,"decisions":["Next"],"nextId":[275],"idItem":[]},</v>
      </c>
      <c r="N393" s="12" t="str">
        <f t="shared" si="30"/>
        <v>{"id":274,"charName":"ME","text":"Bem, eu realmente pensei que você viveu o suficiente para me dar conselhos sólidos sobre ter convidados. Você faz parecer que é uma coisa ruim, Nana.","pathCharacter":"/Char/sprite nana pronto 1.png","pathScene":"/background/sala.png","songs":[],"multiple":0,"decisions":["Next"],"nextId":[275],"idItem":[]},</v>
      </c>
      <c r="O393" s="12" t="s">
        <v>1271</v>
      </c>
    </row>
    <row r="394" spans="1:15" x14ac:dyDescent="0.25">
      <c r="A394" s="12">
        <v>1</v>
      </c>
      <c r="B394" s="12">
        <f t="shared" si="28"/>
        <v>275</v>
      </c>
      <c r="C394" s="14" t="s">
        <v>65</v>
      </c>
      <c r="D394" s="14" t="s">
        <v>275</v>
      </c>
      <c r="E394" s="14" t="s">
        <v>961</v>
      </c>
      <c r="F394" s="12" t="s">
        <v>650</v>
      </c>
      <c r="G394" s="12" t="s">
        <v>665</v>
      </c>
      <c r="I394" s="12">
        <v>0</v>
      </c>
      <c r="J394" s="12" t="s">
        <v>325</v>
      </c>
      <c r="K394" s="12">
        <f t="shared" si="27"/>
        <v>276</v>
      </c>
      <c r="M394" s="12" t="str">
        <f t="shared" si="29"/>
        <v>{"id":275,"charName":"NANA","text":"It’s not a bad thing at all, sweetie. You see, the thing about having your home is that it’s not about purchasing things and littering your house with things. It about how your relationship with your house is built.","pathCharacter":"/Char/sprite nana pronto 1.png","pathScene":"/background/sala.png","songs":[],"multiple":0,"decisions":["Next"],"nextId":[276],"idItem":[]},</v>
      </c>
      <c r="N394" s="12" t="str">
        <f t="shared" si="30"/>
        <v>{"id":275,"charName":"NANA","text":"Não é uma coisa ruim, querida. Você vê, a coisa sobre ter a sua casa é que não se trata de comprar coisas e jogar lixo na sua casa com as coisas. É sobre como seu relacionamento com sua casa é construído.","pathCharacter":"/Char/sprite nana pronto 1.png","pathScene":"/background/sala.png","songs":[],"multiple":0,"decisions":["Next"],"nextId":[276],"idItem":[]},</v>
      </c>
      <c r="O394" s="12" t="s">
        <v>1272</v>
      </c>
    </row>
    <row r="395" spans="1:15" x14ac:dyDescent="0.25">
      <c r="A395" s="12">
        <v>1</v>
      </c>
      <c r="B395" s="12">
        <f t="shared" si="28"/>
        <v>276</v>
      </c>
      <c r="C395" s="14" t="s">
        <v>65</v>
      </c>
      <c r="D395" s="14" t="s">
        <v>276</v>
      </c>
      <c r="E395" s="14" t="s">
        <v>962</v>
      </c>
      <c r="F395" s="12" t="s">
        <v>650</v>
      </c>
      <c r="G395" s="12" t="s">
        <v>665</v>
      </c>
      <c r="I395" s="12">
        <v>0</v>
      </c>
      <c r="J395" s="12" t="s">
        <v>325</v>
      </c>
      <c r="K395" s="12">
        <f t="shared" si="27"/>
        <v>277</v>
      </c>
      <c r="M395" s="12" t="str">
        <f t="shared" si="29"/>
        <v>{"id":276,"charName":"NANA","text":"You will need different things as you grow up and grow old, and you’ll realize you’re changing, and the meaning of safe space will also change. But there’s one thing that won’t ever change.","pathCharacter":"/Char/sprite nana pronto 1.png","pathScene":"/background/sala.png","songs":[],"multiple":0,"decisions":["Next"],"nextId":[277],"idItem":[]},</v>
      </c>
      <c r="N395" s="12" t="str">
        <f t="shared" si="30"/>
        <v>{"id":276,"charName":"NANA","text":"Você precisará de coisas diferentes à medida que crescer e envelhecer, e perceberá que está mudando, e o significado do espaço seguro também mudará. Mas há uma coisa que nunca mudará.","pathCharacter":"/Char/sprite nana pronto 1.png","pathScene":"/background/sala.png","songs":[],"multiple":0,"decisions":["Next"],"nextId":[277],"idItem":[]},</v>
      </c>
      <c r="O395" s="12" t="s">
        <v>1273</v>
      </c>
    </row>
    <row r="396" spans="1:15" x14ac:dyDescent="0.25">
      <c r="A396" s="12">
        <v>1</v>
      </c>
      <c r="B396" s="12">
        <f t="shared" si="28"/>
        <v>277</v>
      </c>
      <c r="C396" s="14" t="s">
        <v>65</v>
      </c>
      <c r="D396" s="14" t="s">
        <v>277</v>
      </c>
      <c r="E396" s="14" t="s">
        <v>963</v>
      </c>
      <c r="F396" s="12" t="s">
        <v>650</v>
      </c>
      <c r="G396" s="12" t="s">
        <v>665</v>
      </c>
      <c r="I396" s="12">
        <v>0</v>
      </c>
      <c r="J396" s="12" t="s">
        <v>325</v>
      </c>
      <c r="K396" s="12">
        <f t="shared" si="27"/>
        <v>278</v>
      </c>
      <c r="M396" s="12" t="str">
        <f t="shared" si="29"/>
        <v>{"id":277,"charName":"NANA","text":"Your home will always be the place in which you feel loved. Either by yourself, or by other people. I like to think that my home is also the home of all the people that I love.","pathCharacter":"/Char/sprite nana pronto 1.png","pathScene":"/background/sala.png","songs":[],"multiple":0,"decisions":["Next"],"nextId":[278],"idItem":[]},</v>
      </c>
      <c r="N396" s="12" t="str">
        <f t="shared" si="30"/>
        <v>{"id":277,"charName":"NANA","text":"Sua casa sempre será o lugar em que você se sente amado. Seja sozinho ou por outras pessoas. Eu gosto de pensar que minha casa é a casa de todas as pessoas que eu amo.","pathCharacter":"/Char/sprite nana pronto 1.png","pathScene":"/background/sala.png","songs":[],"multiple":0,"decisions":["Next"],"nextId":[278],"idItem":[]},</v>
      </c>
      <c r="O396" s="12" t="s">
        <v>1274</v>
      </c>
    </row>
    <row r="397" spans="1:15" x14ac:dyDescent="0.25">
      <c r="A397" s="12">
        <v>1</v>
      </c>
      <c r="B397" s="12">
        <f t="shared" si="28"/>
        <v>278</v>
      </c>
      <c r="C397" s="14" t="s">
        <v>646</v>
      </c>
      <c r="D397" s="14" t="s">
        <v>278</v>
      </c>
      <c r="E397" s="14" t="s">
        <v>964</v>
      </c>
      <c r="F397" s="12" t="s">
        <v>650</v>
      </c>
      <c r="G397" s="12" t="s">
        <v>665</v>
      </c>
      <c r="I397" s="12">
        <v>0</v>
      </c>
      <c r="J397" s="12" t="s">
        <v>325</v>
      </c>
      <c r="K397" s="12">
        <f t="shared" si="27"/>
        <v>279</v>
      </c>
      <c r="M397" s="12" t="str">
        <f t="shared" si="29"/>
        <v>{"id":278,"charName":"ME","text":"Wow, Nana. That was really deep. I almost forgot how snarky you can be. I like it when you show what’s under that.","pathCharacter":"/Char/sprite nana pronto 1.png","pathScene":"/background/sala.png","songs":[],"multiple":0,"decisions":["Next"],"nextId":[279],"idItem":[]},</v>
      </c>
      <c r="N397" s="12" t="str">
        <f t="shared" si="30"/>
        <v>{"id":278,"charName":"ME","text":"Uau, Nana Isso foi muito profundo. Eu quase esqueci como você pode ser sarcástico. Eu gosto quando você mostra o que está abaixo disso.","pathCharacter":"/Char/sprite nana pronto 1.png","pathScene":"/background/sala.png","songs":[],"multiple":0,"decisions":["Next"],"nextId":[279],"idItem":[]},</v>
      </c>
      <c r="O397" s="12" t="s">
        <v>1275</v>
      </c>
    </row>
    <row r="398" spans="1:15" x14ac:dyDescent="0.25">
      <c r="A398" s="12">
        <v>1</v>
      </c>
      <c r="B398" s="12">
        <f t="shared" si="28"/>
        <v>279</v>
      </c>
      <c r="C398" s="14" t="s">
        <v>646</v>
      </c>
      <c r="D398" s="14" t="s">
        <v>279</v>
      </c>
      <c r="E398" s="14" t="s">
        <v>965</v>
      </c>
      <c r="F398" s="12" t="s">
        <v>650</v>
      </c>
      <c r="G398" s="12" t="s">
        <v>665</v>
      </c>
      <c r="I398" s="12">
        <v>0</v>
      </c>
      <c r="J398" s="12" t="s">
        <v>325</v>
      </c>
      <c r="K398" s="12">
        <f t="shared" si="27"/>
        <v>280</v>
      </c>
      <c r="M398" s="12" t="str">
        <f t="shared" si="29"/>
        <v>{"id":279,"charName":"ME","text":"Just, please, don’t put a lot of pepper on my food to punish me for this comment.","pathCharacter":"/Char/sprite nana pronto 1.png","pathScene":"/background/sala.png","songs":[],"multiple":0,"decisions":["Next"],"nextId":[280],"idItem":[]},</v>
      </c>
      <c r="N398" s="12" t="str">
        <f t="shared" si="30"/>
        <v>{"id":279,"charName":"ME","text":"Apenas, por favor, não coloque muita pimenta na minha comida para me punir por este comentário.","pathCharacter":"/Char/sprite nana pronto 1.png","pathScene":"/background/sala.png","songs":[],"multiple":0,"decisions":["Next"],"nextId":[280],"idItem":[]},</v>
      </c>
      <c r="O398" s="12" t="s">
        <v>1276</v>
      </c>
    </row>
    <row r="399" spans="1:15" x14ac:dyDescent="0.25">
      <c r="A399" s="12">
        <v>1</v>
      </c>
      <c r="B399" s="12">
        <f t="shared" si="28"/>
        <v>280</v>
      </c>
      <c r="C399" s="14" t="s">
        <v>65</v>
      </c>
      <c r="D399" s="14" t="s">
        <v>280</v>
      </c>
      <c r="E399" s="14" t="s">
        <v>966</v>
      </c>
      <c r="F399" s="12" t="s">
        <v>650</v>
      </c>
      <c r="G399" s="12" t="s">
        <v>665</v>
      </c>
      <c r="I399" s="12">
        <v>0</v>
      </c>
      <c r="J399" s="12" t="s">
        <v>325</v>
      </c>
      <c r="K399" s="12">
        <f t="shared" si="27"/>
        <v>281</v>
      </c>
      <c r="M399" s="12" t="str">
        <f t="shared" si="29"/>
        <v>{"id":280,"charName":"NANA","text":"I’ll think about it.","pathCharacter":"/Char/sprite nana pronto 1.png","pathScene":"/background/sala.png","songs":[],"multiple":0,"decisions":["Next"],"nextId":[281],"idItem":[]},</v>
      </c>
      <c r="N399" s="12" t="str">
        <f t="shared" si="30"/>
        <v>{"id":280,"charName":"NANA","text":"Vou pensar sobre isso.","pathCharacter":"/Char/sprite nana pronto 1.png","pathScene":"/background/sala.png","songs":[],"multiple":0,"decisions":["Next"],"nextId":[281],"idItem":[]},</v>
      </c>
      <c r="O399" s="12" t="s">
        <v>1277</v>
      </c>
    </row>
    <row r="400" spans="1:15" x14ac:dyDescent="0.25">
      <c r="A400" s="12">
        <v>1</v>
      </c>
      <c r="B400" s="12">
        <f t="shared" si="28"/>
        <v>281</v>
      </c>
      <c r="C400" s="14" t="s">
        <v>646</v>
      </c>
      <c r="D400" s="14" t="s">
        <v>281</v>
      </c>
      <c r="E400" s="14" t="s">
        <v>967</v>
      </c>
      <c r="F400" s="12" t="s">
        <v>650</v>
      </c>
      <c r="G400" s="12" t="s">
        <v>665</v>
      </c>
      <c r="I400" s="12">
        <v>0</v>
      </c>
      <c r="J400" s="12" t="s">
        <v>325</v>
      </c>
      <c r="K400" s="12">
        <f>B402</f>
        <v>282</v>
      </c>
      <c r="M400" s="12" t="str">
        <f t="shared" si="29"/>
        <v>{"id":281,"charName":"ME","text":"Thanks, Nana.","pathCharacter":"/Char/sprite nana pronto 1.png","pathScene":"/background/sala.png","songs":[],"multiple":0,"decisions":["Next"],"nextId":[282],"idItem":[]},</v>
      </c>
      <c r="N400" s="12" t="str">
        <f t="shared" si="30"/>
        <v>{"id":281,"charName":"ME","text":"Obrigado Nana.","pathCharacter":"/Char/sprite nana pronto 1.png","pathScene":"/background/sala.png","songs":[],"multiple":0,"decisions":["Next"],"nextId":[282],"idItem":[]},</v>
      </c>
      <c r="O400" s="12" t="s">
        <v>1278</v>
      </c>
    </row>
    <row r="401" spans="1:15" x14ac:dyDescent="0.25">
      <c r="B401" s="12">
        <f t="shared" si="28"/>
        <v>281</v>
      </c>
      <c r="J401" s="12" t="s">
        <v>325</v>
      </c>
    </row>
    <row r="402" spans="1:15" x14ac:dyDescent="0.25">
      <c r="A402" s="12">
        <v>1</v>
      </c>
      <c r="B402" s="12">
        <f t="shared" si="28"/>
        <v>282</v>
      </c>
      <c r="C402" s="14"/>
      <c r="D402" s="12" t="s">
        <v>282</v>
      </c>
      <c r="E402" s="12" t="s">
        <v>968</v>
      </c>
      <c r="F402" s="12" t="s">
        <v>323</v>
      </c>
      <c r="G402" s="12" t="s">
        <v>665</v>
      </c>
      <c r="H402" s="12">
        <v>5</v>
      </c>
      <c r="I402" s="12">
        <v>0</v>
      </c>
      <c r="J402" s="12" t="s">
        <v>325</v>
      </c>
      <c r="K402" s="12">
        <f>B404</f>
        <v>283</v>
      </c>
      <c r="M402" s="12" t="str">
        <f t="shared" si="29"/>
        <v>{"id":282,"charName":"","text":"NANA’s sprite disappears. &lt;DISH NOISES&gt; for about 5 seconds. NANA’s sprite pops on screen, under the dialogue.","pathCharacter":"/Char/black.png","pathScene":"/background/sala.png","songs":[5],"multiple":0,"decisions":["Next"],"nextId":[283],"idItem":[]},</v>
      </c>
      <c r="N402" s="12" t="str">
        <f t="shared" si="30"/>
        <v>{"id":282,"charName":"","text":"O sprite de NANA desaparece. &lt;DISH NOISES&gt; por cerca de 5 segundos. O sprite do NANA aparece na tela, sob o diálogo.","pathCharacter":"/Char/black.png","pathScene":"/background/sala.png","songs":[5],"multiple":0,"decisions":["Next"],"nextId":[283],"idItem":[]},</v>
      </c>
      <c r="O402" s="12" t="s">
        <v>1279</v>
      </c>
    </row>
    <row r="403" spans="1:15" x14ac:dyDescent="0.25">
      <c r="B403" s="12">
        <f t="shared" si="28"/>
        <v>282</v>
      </c>
      <c r="J403" s="12" t="s">
        <v>325</v>
      </c>
    </row>
    <row r="404" spans="1:15" x14ac:dyDescent="0.25">
      <c r="A404" s="12">
        <v>1</v>
      </c>
      <c r="B404" s="12">
        <f t="shared" si="28"/>
        <v>283</v>
      </c>
      <c r="C404" s="14" t="s">
        <v>646</v>
      </c>
      <c r="D404" s="14" t="s">
        <v>283</v>
      </c>
      <c r="E404" s="14" t="s">
        <v>969</v>
      </c>
      <c r="F404" s="12" t="s">
        <v>650</v>
      </c>
      <c r="G404" s="12" t="s">
        <v>665</v>
      </c>
      <c r="I404" s="12">
        <v>0</v>
      </c>
      <c r="J404" s="12" t="s">
        <v>325</v>
      </c>
      <c r="K404" s="12">
        <f>B405</f>
        <v>284</v>
      </c>
      <c r="M404" s="12" t="str">
        <f t="shared" si="29"/>
        <v>{"id":283,"charName":"ME","text":"Oof!!!!! Spicy, but delicious. You’ll have to try harder next time, Nana!","pathCharacter":"/Char/sprite nana pronto 1.png","pathScene":"/background/sala.png","songs":[],"multiple":0,"decisions":["Next"],"nextId":[284],"idItem":[]},</v>
      </c>
      <c r="N404" s="12" t="str">
        <f t="shared" si="30"/>
        <v>{"id":283,"charName":"ME","text":"Oof !!!!! Picante, mas delicioso. Você terá que se esforçar mais na próxima vez, Nana!","pathCharacter":"/Char/sprite nana pronto 1.png","pathScene":"/background/sala.png","songs":[],"multiple":0,"decisions":["Next"],"nextId":[284],"idItem":[]},</v>
      </c>
      <c r="O404" s="12" t="s">
        <v>1280</v>
      </c>
    </row>
    <row r="405" spans="1:15" x14ac:dyDescent="0.25">
      <c r="A405" s="12">
        <v>1</v>
      </c>
      <c r="B405" s="12">
        <f t="shared" ref="B405:B450" si="31">B404+A405</f>
        <v>284</v>
      </c>
      <c r="C405" s="14" t="s">
        <v>65</v>
      </c>
      <c r="D405" s="14" t="s">
        <v>284</v>
      </c>
      <c r="E405" s="14" t="s">
        <v>970</v>
      </c>
      <c r="F405" s="12" t="s">
        <v>650</v>
      </c>
      <c r="G405" s="12" t="s">
        <v>665</v>
      </c>
      <c r="I405" s="12">
        <v>0</v>
      </c>
      <c r="J405" s="12" t="s">
        <v>325</v>
      </c>
      <c r="K405" s="12">
        <f>B406</f>
        <v>285</v>
      </c>
      <c r="M405" s="12" t="str">
        <f t="shared" si="29"/>
        <v>{"id":284,"charName":"NANA","text":"Oh, sweetie. I didn’t spice it up at all. I’ve just found out that I’ve been enjoying pepper a lot more than I used to. I guess you can say it makes me...spicy.","pathCharacter":"/Char/sprite nana pronto 1.png","pathScene":"/background/sala.png","songs":[],"multiple":0,"decisions":["Next"],"nextId":[285],"idItem":[]},</v>
      </c>
      <c r="N405" s="12" t="str">
        <f t="shared" si="30"/>
        <v>{"id":284,"charName":"NANA","text":"Oh querida. Eu não apimentei nada. Acabei de descobrir que venho gostando muito mais de pimenta do que costumava. Eu acho que você pode dizer que me faz ... picante.","pathCharacter":"/Char/sprite nana pronto 1.png","pathScene":"/background/sala.png","songs":[],"multiple":0,"decisions":["Next"],"nextId":[285],"idItem":[]},</v>
      </c>
      <c r="O405" s="12" t="s">
        <v>1281</v>
      </c>
    </row>
    <row r="406" spans="1:15" x14ac:dyDescent="0.25">
      <c r="A406" s="12">
        <v>1</v>
      </c>
      <c r="B406" s="12">
        <f t="shared" si="31"/>
        <v>285</v>
      </c>
      <c r="C406" s="14" t="s">
        <v>646</v>
      </c>
      <c r="D406" s="14" t="s">
        <v>285</v>
      </c>
      <c r="E406" s="14" t="s">
        <v>971</v>
      </c>
      <c r="F406" s="12" t="s">
        <v>650</v>
      </c>
      <c r="G406" s="12" t="s">
        <v>665</v>
      </c>
      <c r="I406" s="12">
        <v>0</v>
      </c>
      <c r="J406" s="12" t="s">
        <v>325</v>
      </c>
      <c r="K406" s="12">
        <f>B407</f>
        <v>286</v>
      </c>
      <c r="M406" s="12" t="str">
        <f t="shared" si="29"/>
        <v>{"id":285,"charName":"ME","text":"Oh. My God. Nana. Please. Don’t ever make that joke again.","pathCharacter":"/Char/sprite nana pronto 1.png","pathScene":"/background/sala.png","songs":[],"multiple":0,"decisions":["Next"],"nextId":[286],"idItem":[]},</v>
      </c>
      <c r="N406" s="12" t="str">
        <f t="shared" si="30"/>
        <v>{"id":285,"charName":"ME","text":"Oh. Meu Deus. Nana Por favor. Nunca faça essa piada novamente.","pathCharacter":"/Char/sprite nana pronto 1.png","pathScene":"/background/sala.png","songs":[],"multiple":0,"decisions":["Next"],"nextId":[286],"idItem":[]},</v>
      </c>
      <c r="O406" s="12" t="s">
        <v>1282</v>
      </c>
    </row>
    <row r="407" spans="1:15" x14ac:dyDescent="0.25">
      <c r="A407" s="12">
        <v>1</v>
      </c>
      <c r="B407" s="12">
        <f t="shared" si="31"/>
        <v>286</v>
      </c>
      <c r="C407" s="14" t="s">
        <v>65</v>
      </c>
      <c r="D407" s="14" t="s">
        <v>286</v>
      </c>
      <c r="E407" s="14" t="s">
        <v>972</v>
      </c>
      <c r="F407" s="12" t="s">
        <v>650</v>
      </c>
      <c r="G407" s="12" t="s">
        <v>665</v>
      </c>
      <c r="I407" s="12">
        <v>0</v>
      </c>
      <c r="J407" s="12" t="s">
        <v>325</v>
      </c>
      <c r="K407" s="12">
        <f>B408</f>
        <v>287</v>
      </c>
      <c r="M407" s="12" t="str">
        <f t="shared" si="29"/>
        <v>{"id":286,"charName":"NANA","text":"See, dear? I can find new ways to punish you for disrespecting your elders.","pathCharacter":"/Char/sprite nana pronto 1.png","pathScene":"/background/sala.png","songs":[],"multiple":0,"decisions":["Next"],"nextId":[287],"idItem":[]},</v>
      </c>
      <c r="N407" s="12" t="str">
        <f t="shared" si="30"/>
        <v>{"id":286,"charName":"NANA","text":"Veja querido? Eu posso encontrar novas maneiras de punir você por desrespeitar seus mais velhos.","pathCharacter":"/Char/sprite nana pronto 1.png","pathScene":"/background/sala.png","songs":[],"multiple":0,"decisions":["Next"],"nextId":[287],"idItem":[]},</v>
      </c>
      <c r="O407" s="12" t="s">
        <v>1283</v>
      </c>
    </row>
    <row r="408" spans="1:15" x14ac:dyDescent="0.25">
      <c r="A408" s="12">
        <v>1</v>
      </c>
      <c r="B408" s="12">
        <f t="shared" si="31"/>
        <v>287</v>
      </c>
      <c r="C408" s="14" t="s">
        <v>646</v>
      </c>
      <c r="D408" s="14" t="s">
        <v>287</v>
      </c>
      <c r="E408" s="14" t="s">
        <v>973</v>
      </c>
      <c r="F408" s="12" t="s">
        <v>650</v>
      </c>
      <c r="G408" s="12" t="s">
        <v>665</v>
      </c>
      <c r="I408" s="12">
        <v>0</v>
      </c>
      <c r="J408" s="12" t="s">
        <v>325</v>
      </c>
      <c r="K408" s="12">
        <f>B410</f>
        <v>288</v>
      </c>
      <c r="M408" s="12" t="str">
        <f t="shared" si="29"/>
        <v>{"id":287,"charName":"ME","text":"Oh, Nana. I love you so much...","pathCharacter":"/Char/sprite nana pronto 1.png","pathScene":"/background/sala.png","songs":[],"multiple":0,"decisions":["Next"],"nextId":[288],"idItem":[]},</v>
      </c>
      <c r="N408" s="12" t="str">
        <f t="shared" si="30"/>
        <v>{"id":287,"charName":"ME","text":"Oh, Nana Eu te amo muito ...","pathCharacter":"/Char/sprite nana pronto 1.png","pathScene":"/background/sala.png","songs":[],"multiple":0,"decisions":["Next"],"nextId":[288],"idItem":[]},</v>
      </c>
      <c r="O408" s="12" t="s">
        <v>1284</v>
      </c>
    </row>
    <row r="409" spans="1:15" x14ac:dyDescent="0.25">
      <c r="B409" s="12">
        <f t="shared" si="31"/>
        <v>287</v>
      </c>
    </row>
    <row r="410" spans="1:15" x14ac:dyDescent="0.25">
      <c r="A410" s="12">
        <v>1</v>
      </c>
      <c r="B410" s="12">
        <f t="shared" si="31"/>
        <v>288</v>
      </c>
      <c r="C410" s="14"/>
      <c r="D410" s="12" t="s">
        <v>288</v>
      </c>
      <c r="E410" s="12" t="s">
        <v>974</v>
      </c>
      <c r="F410" s="12" t="s">
        <v>323</v>
      </c>
      <c r="G410" s="12" t="s">
        <v>665</v>
      </c>
      <c r="H410" s="12">
        <v>10</v>
      </c>
      <c r="I410" s="12">
        <v>0</v>
      </c>
      <c r="J410" s="12" t="s">
        <v>325</v>
      </c>
      <c r="K410" s="12">
        <f>B443</f>
        <v>305</v>
      </c>
      <c r="L410" s="12" t="s">
        <v>655</v>
      </c>
      <c r="M410" s="12" t="str">
        <f t="shared" si="29"/>
        <v>{"id":288,"charName":"","text":"NANA’s sprite disappears. &lt;CAR SOUNDS&gt; for about 3 seconds. ITEM UNLOCK.","pathCharacter":"/Char/black.png","pathScene":"/background/sala.png","songs":[10],"multiple":0,"decisions":["Next"],"nextId":[305],"idItem":["PLANT","ONESIE","PILLOW"]},</v>
      </c>
      <c r="N410" s="12" t="str">
        <f t="shared" si="30"/>
        <v>{"id":288,"charName":"","text":"O sprite de NANA desaparece. &lt;CAR SOUNDS&gt; por cerca de 3 segundos. ITEM DESBLOQUEADO.","pathCharacter":"/Char/black.png","pathScene":"/background/sala.png","songs":[10],"multiple":0,"decisions":["Next"],"nextId":[305],"idItem":["PLANT","ONESIE","PILLOW"]},</v>
      </c>
      <c r="O410" s="12" t="s">
        <v>1285</v>
      </c>
    </row>
    <row r="411" spans="1:15" x14ac:dyDescent="0.25">
      <c r="B411" s="12">
        <f t="shared" si="31"/>
        <v>288</v>
      </c>
    </row>
    <row r="412" spans="1:15" x14ac:dyDescent="0.25">
      <c r="B412" s="12">
        <f t="shared" si="31"/>
        <v>288</v>
      </c>
    </row>
    <row r="413" spans="1:15" x14ac:dyDescent="0.25">
      <c r="B413" s="12">
        <f t="shared" si="31"/>
        <v>288</v>
      </c>
      <c r="C413" s="13" t="s">
        <v>89</v>
      </c>
      <c r="E413" s="12" t="s">
        <v>771</v>
      </c>
    </row>
    <row r="414" spans="1:15" x14ac:dyDescent="0.25">
      <c r="B414" s="12">
        <f t="shared" si="31"/>
        <v>288</v>
      </c>
    </row>
    <row r="415" spans="1:15" x14ac:dyDescent="0.25">
      <c r="B415" s="12">
        <f t="shared" si="31"/>
        <v>288</v>
      </c>
    </row>
    <row r="416" spans="1:15" x14ac:dyDescent="0.25">
      <c r="A416" s="12">
        <v>1</v>
      </c>
      <c r="B416" s="12">
        <f t="shared" si="31"/>
        <v>289</v>
      </c>
      <c r="C416" s="14" t="s">
        <v>646</v>
      </c>
      <c r="D416" s="14" t="s">
        <v>289</v>
      </c>
      <c r="E416" s="14" t="s">
        <v>975</v>
      </c>
      <c r="F416" s="12" t="s">
        <v>323</v>
      </c>
      <c r="G416" s="12" t="s">
        <v>665</v>
      </c>
      <c r="I416" s="12">
        <v>0</v>
      </c>
      <c r="J416" s="12" t="s">
        <v>325</v>
      </c>
      <c r="K416" s="12">
        <f>B418</f>
        <v>290</v>
      </c>
      <c r="M416" s="12" t="str">
        <f t="shared" si="29"/>
        <v>{"id":289,"charName":"ME","text":"Maybe I can invite Leela over, so she can give me honest feedback on what’s missing.","pathCharacter":"/Char/black.png","pathScene":"/background/sala.png","songs":[],"multiple":0,"decisions":["Next"],"nextId":[290],"idItem":[]},</v>
      </c>
      <c r="N416" s="12" t="str">
        <f t="shared" si="30"/>
        <v>{"id":289,"charName":"ME","text":"Talvez eu possa convidar Leela para que ela possa me dar um feedback honesto sobre o que está faltando.","pathCharacter":"/Char/black.png","pathScene":"/background/sala.png","songs":[],"multiple":0,"decisions":["Next"],"nextId":[290],"idItem":[]},</v>
      </c>
      <c r="O416" s="12" t="s">
        <v>1286</v>
      </c>
    </row>
    <row r="417" spans="1:15" x14ac:dyDescent="0.25">
      <c r="B417" s="12">
        <f t="shared" si="31"/>
        <v>289</v>
      </c>
      <c r="C417" s="13" t="s">
        <v>6</v>
      </c>
      <c r="E417" s="12" t="s">
        <v>842</v>
      </c>
    </row>
    <row r="418" spans="1:15" x14ac:dyDescent="0.25">
      <c r="A418" s="12">
        <v>1</v>
      </c>
      <c r="B418" s="12">
        <f t="shared" si="31"/>
        <v>290</v>
      </c>
      <c r="D418" s="14" t="s">
        <v>290</v>
      </c>
      <c r="E418" s="14" t="s">
        <v>976</v>
      </c>
      <c r="F418" s="12" t="s">
        <v>323</v>
      </c>
      <c r="G418" s="12" t="s">
        <v>665</v>
      </c>
      <c r="H418" s="12">
        <v>2</v>
      </c>
      <c r="I418" s="12">
        <v>0</v>
      </c>
      <c r="J418" s="12" t="s">
        <v>325</v>
      </c>
      <c r="K418" s="12">
        <f>B419</f>
        <v>291</v>
      </c>
      <c r="M418" s="12" t="str">
        <f t="shared" si="29"/>
        <v>{"id":290,"charName":"","text":"&lt;KNOCKING ON DOOR&gt;. &lt;OPENING DOOR&gt;. LEELA’s sprite pops on screen, under the dialogue, as her first line is shown.","pathCharacter":"/Char/black.png","pathScene":"/background/sala.png","songs":[2],"multiple":0,"decisions":["Next"],"nextId":[291],"idItem":[]},</v>
      </c>
      <c r="N418" s="12" t="str">
        <f t="shared" si="30"/>
        <v>{"id":290,"charName":"","text":"&lt;Batendo na porta&gt;. &lt;PORTA DE ABERTURA&gt;. O sprite de LEELA aparece na tela, sob o diálogo, quando sua primeira linha é mostrada.","pathCharacter":"/Char/black.png","pathScene":"/background/sala.png","songs":[2],"multiple":0,"decisions":["Next"],"nextId":[291],"idItem":[]},</v>
      </c>
      <c r="O418" s="12" t="s">
        <v>1287</v>
      </c>
    </row>
    <row r="419" spans="1:15" x14ac:dyDescent="0.25">
      <c r="A419" s="12">
        <v>1</v>
      </c>
      <c r="B419" s="12">
        <f t="shared" si="31"/>
        <v>291</v>
      </c>
      <c r="C419" s="14" t="s">
        <v>646</v>
      </c>
      <c r="D419" s="14" t="s">
        <v>291</v>
      </c>
      <c r="E419" s="14" t="s">
        <v>977</v>
      </c>
      <c r="F419" s="12" t="s">
        <v>648</v>
      </c>
      <c r="G419" s="12" t="s">
        <v>665</v>
      </c>
      <c r="I419" s="12">
        <v>0</v>
      </c>
      <c r="J419" s="12" t="s">
        <v>325</v>
      </c>
      <c r="K419" s="12">
        <f>B420</f>
        <v>292</v>
      </c>
      <c r="M419" s="12" t="str">
        <f t="shared" si="29"/>
        <v>{"id":291,"charName":"ME","text":"Leela, hey! Wait… a dog? I thought you were a cat person!","pathCharacter":"/Char/sprite leela pronto 1.png","pathScene":"/background/sala.png","songs":[],"multiple":0,"decisions":["Next"],"nextId":[292],"idItem":[]},</v>
      </c>
      <c r="N419" s="12" t="str">
        <f t="shared" si="30"/>
        <v>{"id":291,"charName":"ME","text":"Leela, ei! Espere ... um cachorro? Eu pensei que você fosse uma pessoa de gato!","pathCharacter":"/Char/sprite leela pronto 1.png","pathScene":"/background/sala.png","songs":[],"multiple":0,"decisions":["Next"],"nextId":[292],"idItem":[]},</v>
      </c>
      <c r="O419" s="12" t="s">
        <v>1288</v>
      </c>
    </row>
    <row r="420" spans="1:15" x14ac:dyDescent="0.25">
      <c r="A420" s="12">
        <v>1</v>
      </c>
      <c r="B420" s="12">
        <f t="shared" si="31"/>
        <v>292</v>
      </c>
      <c r="C420" s="14" t="s">
        <v>11</v>
      </c>
      <c r="D420" s="14" t="s">
        <v>292</v>
      </c>
      <c r="E420" s="14" t="s">
        <v>978</v>
      </c>
      <c r="F420" s="12" t="s">
        <v>648</v>
      </c>
      <c r="G420" s="12" t="s">
        <v>665</v>
      </c>
      <c r="I420" s="12">
        <v>0</v>
      </c>
      <c r="J420" s="12" t="s">
        <v>325</v>
      </c>
      <c r="K420" s="12">
        <f>B421</f>
        <v>293</v>
      </c>
      <c r="M420" s="12" t="str">
        <f t="shared" si="29"/>
        <v>{"id":292,"charName":"LEELA","text":"Hahaha, yeah I am crazy for cats, but I am an animal lover. Cats, dogs, parakeets. They all live with me. I was just going to walk my dog. Did you need anything?","pathCharacter":"/Char/sprite leela pronto 1.png","pathScene":"/background/sala.png","songs":[],"multiple":0,"decisions":["Next"],"nextId":[293],"idItem":[]},</v>
      </c>
      <c r="N420" s="12" t="str">
        <f t="shared" si="30"/>
        <v>{"id":292,"charName":"LEELA","text":"Hahaha, sim eu sou louco por gatos, mas eu sou um amante dos animais. Gatos, cachorros, periquitos. Todos moram comigo. Eu estava apenas indo passear com meu cachorro. Você precisou de alguma coisa?","pathCharacter":"/Char/sprite leela pronto 1.png","pathScene":"/background/sala.png","songs":[],"multiple":0,"decisions":["Next"],"nextId":[293],"idItem":[]},</v>
      </c>
      <c r="O420" s="12" t="s">
        <v>1289</v>
      </c>
    </row>
    <row r="421" spans="1:15" x14ac:dyDescent="0.25">
      <c r="A421" s="12">
        <v>1</v>
      </c>
      <c r="B421" s="12">
        <f t="shared" si="31"/>
        <v>293</v>
      </c>
      <c r="C421" s="14" t="s">
        <v>646</v>
      </c>
      <c r="D421" s="14" t="s">
        <v>293</v>
      </c>
      <c r="E421" s="14" t="s">
        <v>979</v>
      </c>
      <c r="F421" s="12" t="s">
        <v>648</v>
      </c>
      <c r="G421" s="12" t="s">
        <v>665</v>
      </c>
      <c r="I421" s="12">
        <v>0</v>
      </c>
      <c r="J421" s="12" t="s">
        <v>325</v>
      </c>
      <c r="K421" s="12">
        <f>B422</f>
        <v>294</v>
      </c>
      <c r="M421" s="12" t="str">
        <f t="shared" si="29"/>
        <v>{"id":293,"charName":"ME","text":"Would you mind if I joined you? I just wanted to talk.","pathCharacter":"/Char/sprite leela pronto 1.png","pathScene":"/background/sala.png","songs":[],"multiple":0,"decisions":["Next"],"nextId":[294],"idItem":[]},</v>
      </c>
      <c r="N421" s="12" t="str">
        <f t="shared" si="30"/>
        <v>{"id":293,"charName":"ME","text":"Você se importaria se eu me juntasse a você? Eu só queria conversar.","pathCharacter":"/Char/sprite leela pronto 1.png","pathScene":"/background/sala.png","songs":[],"multiple":0,"decisions":["Next"],"nextId":[294],"idItem":[]},</v>
      </c>
      <c r="O421" s="12" t="s">
        <v>1290</v>
      </c>
    </row>
    <row r="422" spans="1:15" x14ac:dyDescent="0.25">
      <c r="A422" s="12">
        <v>1</v>
      </c>
      <c r="B422" s="12">
        <f t="shared" si="31"/>
        <v>294</v>
      </c>
      <c r="C422" s="14" t="s">
        <v>11</v>
      </c>
      <c r="D422" s="14" t="s">
        <v>294</v>
      </c>
      <c r="E422" s="14" t="s">
        <v>980</v>
      </c>
      <c r="F422" s="12" t="s">
        <v>648</v>
      </c>
      <c r="G422" s="12" t="s">
        <v>665</v>
      </c>
      <c r="I422" s="12">
        <v>0</v>
      </c>
      <c r="J422" s="12" t="s">
        <v>325</v>
      </c>
      <c r="K422" s="12">
        <f>B426</f>
        <v>295</v>
      </c>
      <c r="M422" s="12" t="str">
        <f t="shared" si="29"/>
        <v>{"id":294,"charName":"LEELA","text":"You don’t need to ask if you want to talk, silly. Let’s go then.","pathCharacter":"/Char/sprite leela pronto 1.png","pathScene":"/background/sala.png","songs":[],"multiple":0,"decisions":["Next"],"nextId":[295],"idItem":[]},</v>
      </c>
      <c r="N422" s="12" t="str">
        <f t="shared" si="30"/>
        <v>{"id":294,"charName":"LEELA","text":"Você não precisa perguntar se quer conversar, bobo. Vamos então.","pathCharacter":"/Char/sprite leela pronto 1.png","pathScene":"/background/sala.png","songs":[],"multiple":0,"decisions":["Next"],"nextId":[295],"idItem":[]},</v>
      </c>
      <c r="O422" s="12" t="s">
        <v>1291</v>
      </c>
    </row>
    <row r="423" spans="1:15" x14ac:dyDescent="0.25">
      <c r="B423" s="12">
        <f t="shared" si="31"/>
        <v>294</v>
      </c>
    </row>
    <row r="424" spans="1:15" x14ac:dyDescent="0.25">
      <c r="B424" s="12">
        <f t="shared" si="31"/>
        <v>294</v>
      </c>
      <c r="C424" s="13" t="s">
        <v>295</v>
      </c>
      <c r="E424" s="12" t="s">
        <v>981</v>
      </c>
    </row>
    <row r="425" spans="1:15" x14ac:dyDescent="0.25">
      <c r="B425" s="12">
        <f t="shared" si="31"/>
        <v>294</v>
      </c>
    </row>
    <row r="426" spans="1:15" x14ac:dyDescent="0.25">
      <c r="A426" s="12">
        <v>1</v>
      </c>
      <c r="B426" s="12">
        <f t="shared" si="31"/>
        <v>295</v>
      </c>
      <c r="C426" s="14" t="s">
        <v>11</v>
      </c>
      <c r="D426" s="14" t="s">
        <v>296</v>
      </c>
      <c r="E426" s="14" t="s">
        <v>982</v>
      </c>
      <c r="F426" s="12" t="s">
        <v>648</v>
      </c>
      <c r="G426" s="12" t="s">
        <v>659</v>
      </c>
      <c r="H426" s="12">
        <v>22</v>
      </c>
      <c r="I426" s="12">
        <v>0</v>
      </c>
      <c r="J426" s="12" t="s">
        <v>325</v>
      </c>
      <c r="K426" s="12">
        <f t="shared" ref="K426:K433" si="32">B427</f>
        <v>296</v>
      </c>
      <c r="M426" s="12" t="str">
        <f t="shared" si="29"/>
        <v>{"id":295,"charName":"LEELA","text":"So, what did you want to talk about?","pathCharacter":"/Char/sprite leela pronto 1.png","pathScene":"/background/cenarioRua.png","songs":[22],"multiple":0,"decisions":["Next"],"nextId":[296],"idItem":[]},</v>
      </c>
      <c r="N426" s="12" t="str">
        <f t="shared" si="30"/>
        <v>{"id":295,"charName":"LEELA","text":"Então, sobre o que você queria conversar?","pathCharacter":"/Char/sprite leela pronto 1.png","pathScene":"/background/cenarioRua.png","songs":[22],"multiple":0,"decisions":["Next"],"nextId":[296],"idItem":[]},</v>
      </c>
      <c r="O426" s="12" t="s">
        <v>1292</v>
      </c>
    </row>
    <row r="427" spans="1:15" x14ac:dyDescent="0.25">
      <c r="A427" s="12">
        <v>1</v>
      </c>
      <c r="B427" s="12">
        <f t="shared" si="31"/>
        <v>296</v>
      </c>
      <c r="C427" s="14" t="s">
        <v>646</v>
      </c>
      <c r="D427" s="14" t="s">
        <v>297</v>
      </c>
      <c r="E427" s="14" t="s">
        <v>983</v>
      </c>
      <c r="F427" s="12" t="s">
        <v>648</v>
      </c>
      <c r="G427" s="12" t="s">
        <v>659</v>
      </c>
      <c r="I427" s="12">
        <v>0</v>
      </c>
      <c r="J427" s="12" t="s">
        <v>325</v>
      </c>
      <c r="K427" s="12">
        <f t="shared" si="32"/>
        <v>297</v>
      </c>
      <c r="M427" s="12" t="str">
        <f t="shared" si="29"/>
        <v>{"id":296,"charName":"ME","text":"Well. I realized that for all that I cared for what I’d like in my house, I never asked myself what my guests would enjoy. You have a lot of little guests in your house, so I thought maybe you’d have some pointers.","pathCharacter":"/Char/sprite leela pronto 1.png","pathScene":"/background/cenarioRua.png","songs":[],"multiple":0,"decisions":["Next"],"nextId":[297],"idItem":[]},</v>
      </c>
      <c r="N427" s="12" t="str">
        <f t="shared" si="30"/>
        <v>{"id":296,"charName":"ME","text":"Bem. Percebi que, por tudo que eu gostava do que eu gostaria em minha casa, eu nunca me perguntava o que meus convidados iriam gostar. Você tem um monte de pequenos convidados em sua casa, então pensei que talvez você tivesse algumas dicas.","pathCharacter":"/Char/sprite leela pronto 1.png","pathScene":"/background/cenarioRua.png","songs":[],"multiple":0,"decisions":["Next"],"nextId":[297],"idItem":[]},</v>
      </c>
      <c r="O427" s="12" t="s">
        <v>1293</v>
      </c>
    </row>
    <row r="428" spans="1:15" x14ac:dyDescent="0.25">
      <c r="A428" s="12">
        <v>1</v>
      </c>
      <c r="B428" s="12">
        <f t="shared" si="31"/>
        <v>297</v>
      </c>
      <c r="C428" s="14" t="s">
        <v>11</v>
      </c>
      <c r="D428" s="14" t="s">
        <v>298</v>
      </c>
      <c r="E428" s="14" t="s">
        <v>984</v>
      </c>
      <c r="F428" s="12" t="s">
        <v>648</v>
      </c>
      <c r="G428" s="12" t="s">
        <v>659</v>
      </c>
      <c r="I428" s="12">
        <v>0</v>
      </c>
      <c r="J428" s="12" t="s">
        <v>325</v>
      </c>
      <c r="K428" s="12">
        <f t="shared" si="32"/>
        <v>298</v>
      </c>
      <c r="M428" s="12" t="str">
        <f t="shared" si="29"/>
        <v>{"id":297,"charName":"LEELA","text":"Oh, you are an interesting one. My pets aren’t guests. They live in my house. It is their sanctuary, as much as it is mine.","pathCharacter":"/Char/sprite leela pronto 1.png","pathScene":"/background/cenarioRua.png","songs":[],"multiple":0,"decisions":["Next"],"nextId":[298],"idItem":[]},</v>
      </c>
      <c r="N428" s="12" t="str">
        <f t="shared" si="30"/>
        <v>{"id":297,"charName":"LEELA","text":"Oh, você é interessante. Meus animais de estimação não são convidados. Eles moram na minha casa. É o seu santuário, tanto quanto é meu.","pathCharacter":"/Char/sprite leela pronto 1.png","pathScene":"/background/cenarioRua.png","songs":[],"multiple":0,"decisions":["Next"],"nextId":[298],"idItem":[]},</v>
      </c>
      <c r="O428" s="12" t="s">
        <v>1294</v>
      </c>
    </row>
    <row r="429" spans="1:15" x14ac:dyDescent="0.25">
      <c r="A429" s="12">
        <v>1</v>
      </c>
      <c r="B429" s="12">
        <f t="shared" si="31"/>
        <v>298</v>
      </c>
      <c r="C429" s="14" t="s">
        <v>11</v>
      </c>
      <c r="D429" s="14" t="s">
        <v>299</v>
      </c>
      <c r="E429" s="14" t="s">
        <v>985</v>
      </c>
      <c r="F429" s="12" t="s">
        <v>648</v>
      </c>
      <c r="G429" s="12" t="s">
        <v>659</v>
      </c>
      <c r="I429" s="12">
        <v>0</v>
      </c>
      <c r="J429" s="12" t="s">
        <v>325</v>
      </c>
      <c r="K429" s="12">
        <f t="shared" si="32"/>
        <v>299</v>
      </c>
      <c r="M429" s="12" t="str">
        <f t="shared" si="29"/>
        <v>{"id":298,"charName":"LEELA","text":"I understand what you think they’re guests. Please don’t think I take offense. I don’t. And I’ll tell what I think about what you’re asking me.","pathCharacter":"/Char/sprite leela pronto 1.png","pathScene":"/background/cenarioRua.png","songs":[],"multiple":0,"decisions":["Next"],"nextId":[299],"idItem":[]},</v>
      </c>
      <c r="N429" s="12" t="str">
        <f t="shared" si="30"/>
        <v>{"id":298,"charName":"LEELA","text":"Eu entendo o que você acha que são convidados Por favor, não pense que eu me ofendo. Eu não. E eu vou te dizer o que estou pensando sobre o que você está me perguntando.","pathCharacter":"/Char/sprite leela pronto 1.png","pathScene":"/background/cenarioRua.png","songs":[],"multiple":0,"decisions":["Next"],"nextId":[299],"idItem":[]},</v>
      </c>
      <c r="O429" s="12" t="s">
        <v>1295</v>
      </c>
    </row>
    <row r="430" spans="1:15" x14ac:dyDescent="0.25">
      <c r="A430" s="12">
        <v>1</v>
      </c>
      <c r="B430" s="12">
        <f t="shared" si="31"/>
        <v>299</v>
      </c>
      <c r="C430" s="14" t="s">
        <v>11</v>
      </c>
      <c r="D430" s="14" t="s">
        <v>300</v>
      </c>
      <c r="E430" s="14" t="s">
        <v>986</v>
      </c>
      <c r="F430" s="12" t="s">
        <v>648</v>
      </c>
      <c r="G430" s="12" t="s">
        <v>659</v>
      </c>
      <c r="I430" s="12">
        <v>0</v>
      </c>
      <c r="J430" s="12" t="s">
        <v>325</v>
      </c>
      <c r="K430" s="12">
        <f t="shared" si="32"/>
        <v>300</v>
      </c>
      <c r="M430" s="12" t="str">
        <f t="shared" si="29"/>
        <v>{"id":299,"charName":"LEELA","text":"When I bring a new pet home, I pay very close attention to how they react. What they adapt to, right off the bat. What they have a hard time understanding. What they love. If there’s something that they avoid at all costs.","pathCharacter":"/Char/sprite leela pronto 1.png","pathScene":"/background/cenarioRua.png","songs":[],"multiple":0,"decisions":["Next"],"nextId":[300],"idItem":[]},</v>
      </c>
      <c r="N430" s="12" t="str">
        <f t="shared" si="30"/>
        <v>{"id":299,"charName":"LEELA","text":"Quando eu trago um novo animal de estimação para casa, presto muita atenção em como eles reagem. O que eles se adaptam, logo de cara. O que eles têm dificuldade em entender. O que eles amam. Se há algo que eles evitam a todo custo.","pathCharacter":"/Char/sprite leela pronto 1.png","pathScene":"/background/cenarioRua.png","songs":[],"multiple":0,"decisions":["Next"],"nextId":[300],"idItem":[]},</v>
      </c>
      <c r="O430" s="12" t="s">
        <v>1296</v>
      </c>
    </row>
    <row r="431" spans="1:15" x14ac:dyDescent="0.25">
      <c r="A431" s="12">
        <v>1</v>
      </c>
      <c r="B431" s="12">
        <f t="shared" si="31"/>
        <v>300</v>
      </c>
      <c r="C431" s="14" t="s">
        <v>11</v>
      </c>
      <c r="D431" s="14" t="s">
        <v>301</v>
      </c>
      <c r="E431" s="14" t="s">
        <v>987</v>
      </c>
      <c r="F431" s="12" t="s">
        <v>648</v>
      </c>
      <c r="G431" s="12" t="s">
        <v>659</v>
      </c>
      <c r="I431" s="12">
        <v>0</v>
      </c>
      <c r="J431" s="12" t="s">
        <v>325</v>
      </c>
      <c r="K431" s="12">
        <f t="shared" si="32"/>
        <v>301</v>
      </c>
      <c r="M431" s="12" t="str">
        <f t="shared" si="29"/>
        <v>{"id":300,"charName":"LEELA","text":"I feel that by learning what they need, I sometimes learn more about myself and what I need as well. You won’t ever have the perfect home, neither for you or your guests. But you can learn to make it better to others, which will make it easier to look into yourself and know what is missing in there to put your heart at ease.","pathCharacter":"/Char/sprite leela pronto 1.png","pathScene":"/background/cenarioRua.png","songs":[],"multiple":0,"decisions":["Next"],"nextId":[301],"idItem":[]},</v>
      </c>
      <c r="N431" s="12" t="str">
        <f t="shared" si="30"/>
        <v>{"id":300,"charName":"LEELA","text":"Eu sinto que tenho que aprender o que preciso. Você nunca terá a casa perfeita, nem para você nem para seus convidados. Mas você pode aprender a torná-lo melhor para os outros, o que tornará mais fácil para você olhar para dentro de si mesmo e saber o que está faltando ali para deixar seu coração à vontade.","pathCharacter":"/Char/sprite leela pronto 1.png","pathScene":"/background/cenarioRua.png","songs":[],"multiple":0,"decisions":["Next"],"nextId":[301],"idItem":[]},</v>
      </c>
      <c r="O431" s="12" t="s">
        <v>1297</v>
      </c>
    </row>
    <row r="432" spans="1:15" x14ac:dyDescent="0.25">
      <c r="A432" s="12">
        <v>1</v>
      </c>
      <c r="B432" s="12">
        <f t="shared" si="31"/>
        <v>301</v>
      </c>
      <c r="C432" s="14" t="s">
        <v>11</v>
      </c>
      <c r="D432" s="14" t="s">
        <v>302</v>
      </c>
      <c r="E432" s="14" t="s">
        <v>988</v>
      </c>
      <c r="F432" s="12" t="s">
        <v>648</v>
      </c>
      <c r="G432" s="12" t="s">
        <v>659</v>
      </c>
      <c r="I432" s="12">
        <v>0</v>
      </c>
      <c r="J432" s="12" t="s">
        <v>325</v>
      </c>
      <c r="K432" s="12">
        <f t="shared" si="32"/>
        <v>302</v>
      </c>
      <c r="M432" s="12" t="str">
        <f t="shared" si="29"/>
        <v>{"id":301,"charName":"LEELA","text":"When you and your guests are at ease. When you, and everyone else in the house feel like they can be themselves, that’s what a home feels like.","pathCharacter":"/Char/sprite leela pronto 1.png","pathScene":"/background/cenarioRua.png","songs":[],"multiple":0,"decisions":["Next"],"nextId":[302],"idItem":[]},</v>
      </c>
      <c r="N432" s="12" t="str">
        <f t="shared" si="30"/>
        <v>{"id":301,"charName":"LEELA","text":"Quando você e seus convidados estão à vontade. Quando você e todos os demais da casa sentem que podem ser eles mesmos, é como uma casa é.","pathCharacter":"/Char/sprite leela pronto 1.png","pathScene":"/background/cenarioRua.png","songs":[],"multiple":0,"decisions":["Next"],"nextId":[302],"idItem":[]},</v>
      </c>
      <c r="O432" s="12" t="s">
        <v>1298</v>
      </c>
    </row>
    <row r="433" spans="1:15" x14ac:dyDescent="0.25">
      <c r="A433" s="12">
        <v>1</v>
      </c>
      <c r="B433" s="12">
        <f t="shared" si="31"/>
        <v>302</v>
      </c>
      <c r="C433" s="14" t="s">
        <v>646</v>
      </c>
      <c r="D433" s="14" t="s">
        <v>303</v>
      </c>
      <c r="E433" s="14" t="s">
        <v>989</v>
      </c>
      <c r="F433" s="12" t="s">
        <v>648</v>
      </c>
      <c r="G433" s="12" t="s">
        <v>659</v>
      </c>
      <c r="I433" s="12">
        <v>0</v>
      </c>
      <c r="J433" s="12" t="s">
        <v>325</v>
      </c>
      <c r="K433" s="12">
        <f t="shared" si="32"/>
        <v>303</v>
      </c>
      <c r="M433" s="12" t="str">
        <f t="shared" si="29"/>
        <v>{"id":302,"charName":"ME","text":"Wow, Leela. If having a pet makes you that smart, I want to have one already! Hahaha.","pathCharacter":"/Char/sprite leela pronto 1.png","pathScene":"/background/cenarioRua.png","songs":[],"multiple":0,"decisions":["Next"],"nextId":[303],"idItem":[]},</v>
      </c>
      <c r="N433" s="12" t="str">
        <f t="shared" si="30"/>
        <v>{"id":302,"charName":"ME","text":"Nossa, Leela Se você tem um animal de estimação, eu quero ter um já! Haha ha.","pathCharacter":"/Char/sprite leela pronto 1.png","pathScene":"/background/cenarioRua.png","songs":[],"multiple":0,"decisions":["Next"],"nextId":[303],"idItem":[]},</v>
      </c>
      <c r="O433" s="12" t="s">
        <v>1299</v>
      </c>
    </row>
    <row r="434" spans="1:15" x14ac:dyDescent="0.25">
      <c r="A434" s="12">
        <v>1</v>
      </c>
      <c r="B434" s="12">
        <f t="shared" si="31"/>
        <v>303</v>
      </c>
      <c r="C434" s="14" t="s">
        <v>11</v>
      </c>
      <c r="D434" s="14" t="s">
        <v>304</v>
      </c>
      <c r="E434" s="14" t="s">
        <v>990</v>
      </c>
      <c r="F434" s="12" t="s">
        <v>648</v>
      </c>
      <c r="G434" s="12" t="s">
        <v>659</v>
      </c>
      <c r="I434" s="12">
        <v>0</v>
      </c>
      <c r="J434" s="12" t="s">
        <v>325</v>
      </c>
      <c r="K434" s="12">
        <f>B436</f>
        <v>304</v>
      </c>
      <c r="M434" s="12" t="str">
        <f t="shared" si="29"/>
        <v>{"id":303,"charName":"LEELA","text":"Yes, yes… next time we see each other, I’ll take you to the shelter where I work.","pathCharacter":"/Char/sprite leela pronto 1.png","pathScene":"/background/cenarioRua.png","songs":[],"multiple":0,"decisions":["Next"],"nextId":[304],"idItem":[]},</v>
      </c>
      <c r="N434" s="12" t="str">
        <f t="shared" si="30"/>
        <v>{"id":303,"charName":"LEELA","text":"Sim, sim ... da próxima vez que nos virmos, vou levá-lo ao abrigo onde trabalho.","pathCharacter":"/Char/sprite leela pronto 1.png","pathScene":"/background/cenarioRua.png","songs":[],"multiple":0,"decisions":["Next"],"nextId":[304],"idItem":[]},</v>
      </c>
      <c r="O434" s="12" t="s">
        <v>1300</v>
      </c>
    </row>
    <row r="435" spans="1:15" x14ac:dyDescent="0.25">
      <c r="B435" s="12">
        <f t="shared" si="31"/>
        <v>303</v>
      </c>
    </row>
    <row r="436" spans="1:15" x14ac:dyDescent="0.25">
      <c r="A436" s="12">
        <v>1</v>
      </c>
      <c r="B436" s="12">
        <f t="shared" si="31"/>
        <v>304</v>
      </c>
      <c r="C436" s="14"/>
      <c r="D436" s="12" t="s">
        <v>305</v>
      </c>
      <c r="E436" s="12" t="s">
        <v>991</v>
      </c>
      <c r="F436" s="12" t="s">
        <v>323</v>
      </c>
      <c r="G436" s="12" t="s">
        <v>659</v>
      </c>
      <c r="I436" s="12">
        <v>0</v>
      </c>
      <c r="J436" s="12" t="s">
        <v>325</v>
      </c>
      <c r="K436" s="12">
        <f>B443</f>
        <v>305</v>
      </c>
      <c r="L436" s="12" t="s">
        <v>656</v>
      </c>
      <c r="M436" s="12" t="str">
        <f t="shared" si="29"/>
        <v>{"id":304,"charName":"","text":"LEELA’s sprite disappears. ITEM UNLOCK.","pathCharacter":"/Char/black.png","pathScene":"/background/cenarioRua.png","songs":[],"multiple":0,"decisions":["Next"],"nextId":[305],"idItem":["STATUATE","HATSTAND","CATDOG"]},</v>
      </c>
      <c r="N436" s="12" t="str">
        <f t="shared" si="30"/>
        <v>{"id":304,"charName":"","text":"O sprite de LEELA desaparece. ITEM DESBLOQUEADO.","pathCharacter":"/Char/black.png","pathScene":"/background/cenarioRua.png","songs":[],"multiple":0,"decisions":["Next"],"nextId":[305],"idItem":["STATUATE","HATSTAND","CATDOG"]},</v>
      </c>
      <c r="O436" s="12" t="s">
        <v>1301</v>
      </c>
    </row>
    <row r="437" spans="1:15" x14ac:dyDescent="0.25">
      <c r="B437" s="12">
        <f t="shared" si="31"/>
        <v>304</v>
      </c>
      <c r="C437" s="14"/>
      <c r="D437" s="12" t="s">
        <v>306</v>
      </c>
      <c r="E437" s="12" t="s">
        <v>992</v>
      </c>
    </row>
    <row r="438" spans="1:15" x14ac:dyDescent="0.25">
      <c r="B438" s="12">
        <f t="shared" si="31"/>
        <v>304</v>
      </c>
      <c r="K438" s="15"/>
    </row>
    <row r="439" spans="1:15" x14ac:dyDescent="0.25">
      <c r="B439" s="12">
        <f t="shared" si="31"/>
        <v>304</v>
      </c>
    </row>
    <row r="440" spans="1:15" x14ac:dyDescent="0.25">
      <c r="B440" s="12">
        <f t="shared" si="31"/>
        <v>304</v>
      </c>
      <c r="C440" s="13" t="s">
        <v>307</v>
      </c>
      <c r="E440" s="12" t="s">
        <v>993</v>
      </c>
    </row>
    <row r="441" spans="1:15" x14ac:dyDescent="0.25">
      <c r="B441" s="12">
        <f t="shared" si="31"/>
        <v>304</v>
      </c>
    </row>
    <row r="442" spans="1:15" x14ac:dyDescent="0.25">
      <c r="B442" s="12">
        <f t="shared" si="31"/>
        <v>304</v>
      </c>
    </row>
    <row r="443" spans="1:15" x14ac:dyDescent="0.25">
      <c r="A443" s="12">
        <v>1</v>
      </c>
      <c r="B443" s="12">
        <f t="shared" si="31"/>
        <v>305</v>
      </c>
      <c r="C443" s="14" t="s">
        <v>646</v>
      </c>
      <c r="D443" s="14" t="s">
        <v>308</v>
      </c>
      <c r="E443" s="14" t="s">
        <v>994</v>
      </c>
      <c r="F443" s="12" t="s">
        <v>323</v>
      </c>
      <c r="G443" s="12" t="s">
        <v>666</v>
      </c>
      <c r="H443" s="12">
        <v>20</v>
      </c>
      <c r="I443" s="12">
        <v>0</v>
      </c>
      <c r="J443" s="12" t="s">
        <v>325</v>
      </c>
      <c r="K443" s="12">
        <f t="shared" ref="K443:K448" si="33">B444</f>
        <v>306</v>
      </c>
      <c r="L443" s="12" t="s">
        <v>651</v>
      </c>
      <c r="M443" s="12" t="str">
        <f t="shared" si="29"/>
        <v>{"id":305,"charName":"ME","text":"Well, and that wraps it up!","pathCharacter":"/Char/black.png","pathScene":"/background/cenarioQuarto.png","songs":[20],"multiple":0,"decisions":["Next"],"nextId":[306],"idItem":["SOFA"]},</v>
      </c>
      <c r="N443" s="12" t="str">
        <f t="shared" si="30"/>
        <v>{"id":305,"charName":"ME","text":"Bem, e isso encerra!","pathCharacter":"/Char/black.png","pathScene":"/background/cenarioQuarto.png","songs":[20],"multiple":0,"decisions":["Next"],"nextId":[306],"idItem":["SOFA"]},</v>
      </c>
      <c r="O443" s="12" t="s">
        <v>1302</v>
      </c>
    </row>
    <row r="444" spans="1:15" x14ac:dyDescent="0.25">
      <c r="A444" s="12">
        <v>1</v>
      </c>
      <c r="B444" s="12">
        <f t="shared" si="31"/>
        <v>306</v>
      </c>
      <c r="C444" s="14" t="s">
        <v>646</v>
      </c>
      <c r="D444" s="14" t="s">
        <v>309</v>
      </c>
      <c r="E444" s="14" t="s">
        <v>995</v>
      </c>
      <c r="F444" s="12" t="s">
        <v>323</v>
      </c>
      <c r="G444" s="12" t="s">
        <v>666</v>
      </c>
      <c r="I444" s="12">
        <v>0</v>
      </c>
      <c r="J444" s="12" t="s">
        <v>325</v>
      </c>
      <c r="K444" s="12">
        <f t="shared" si="33"/>
        <v>307</v>
      </c>
      <c r="M444" s="12" t="str">
        <f t="shared" ref="M444:M447" si="34">"{""id"":"&amp;B444&amp;",""charName"":"""&amp;C444&amp;""",""text"":"""&amp;D444&amp;""",""pathCharacter"":"""&amp;F444&amp;""",""pathScene"":"""&amp;G444&amp;""",""songs"":["&amp;H444&amp;"],""multiple"":"&amp;I444&amp;",""decisions"":["&amp;J444&amp;"],""nextId"":["&amp;K444&amp;"],""idItem"":["&amp;L444&amp;"]},"</f>
        <v>{"id":306,"charName":"ME","text":"This has been kinda wild, doing so much in just three days. I feel so accomplished.","pathCharacter":"/Char/black.png","pathScene":"/background/cenarioQuarto.png","songs":[],"multiple":0,"decisions":["Next"],"nextId":[307],"idItem":[]},</v>
      </c>
      <c r="N444" s="12" t="str">
        <f t="shared" si="30"/>
        <v>{"id":306,"charName":"ME","text":"Isso tem sido meio selvagem, fazendo muito em apenas três dias. Eu me sinto tão realizado.","pathCharacter":"/Char/black.png","pathScene":"/background/cenarioQuarto.png","songs":[],"multiple":0,"decisions":["Next"],"nextId":[307],"idItem":[]},</v>
      </c>
      <c r="O444" s="12" t="s">
        <v>1303</v>
      </c>
    </row>
    <row r="445" spans="1:15" x14ac:dyDescent="0.25">
      <c r="A445" s="12">
        <v>1</v>
      </c>
      <c r="B445" s="12">
        <f t="shared" si="31"/>
        <v>307</v>
      </c>
      <c r="C445" s="14" t="s">
        <v>646</v>
      </c>
      <c r="D445" s="14" t="s">
        <v>310</v>
      </c>
      <c r="E445" s="14" t="s">
        <v>996</v>
      </c>
      <c r="F445" s="12" t="s">
        <v>323</v>
      </c>
      <c r="G445" s="12" t="s">
        <v>666</v>
      </c>
      <c r="I445" s="12">
        <v>0</v>
      </c>
      <c r="J445" s="12" t="s">
        <v>325</v>
      </c>
      <c r="K445" s="12">
        <f t="shared" si="33"/>
        <v>308</v>
      </c>
      <c r="M445" s="12" t="str">
        <f t="shared" si="34"/>
        <v>{"id":307,"charName":"ME","text":"And tomorrow I’ll start facing a new set of challenges… college. I’m so excited, but also dreading it.","pathCharacter":"/Char/black.png","pathScene":"/background/cenarioQuarto.png","songs":[],"multiple":0,"decisions":["Next"],"nextId":[308],"idItem":[]},</v>
      </c>
      <c r="N445" s="12" t="str">
        <f t="shared" si="30"/>
        <v>{"id":307,"charName":"ME","text":"E amanhã eu vou começar a enfrentar um novo conjunto de desafios ... faculdade. Estou tão animada, mas também temendo isso.","pathCharacter":"/Char/black.png","pathScene":"/background/cenarioQuarto.png","songs":[],"multiple":0,"decisions":["Next"],"nextId":[308],"idItem":[]},</v>
      </c>
      <c r="O445" s="12" t="s">
        <v>1304</v>
      </c>
    </row>
    <row r="446" spans="1:15" x14ac:dyDescent="0.25">
      <c r="A446" s="12">
        <v>1</v>
      </c>
      <c r="B446" s="12">
        <f t="shared" si="31"/>
        <v>308</v>
      </c>
      <c r="C446" s="14" t="s">
        <v>646</v>
      </c>
      <c r="D446" s="14" t="s">
        <v>311</v>
      </c>
      <c r="E446" s="14" t="s">
        <v>997</v>
      </c>
      <c r="F446" s="12" t="s">
        <v>323</v>
      </c>
      <c r="G446" s="12" t="s">
        <v>666</v>
      </c>
      <c r="I446" s="12">
        <v>0</v>
      </c>
      <c r="J446" s="12" t="s">
        <v>325</v>
      </c>
      <c r="K446" s="12">
        <f t="shared" si="33"/>
        <v>309</v>
      </c>
      <c r="M446" s="12" t="str">
        <f t="shared" si="34"/>
        <v>{"id":308,"charName":"ME","text":"But there’s no point in worrying so much. I could do this, and I’ll do that just fine.","pathCharacter":"/Char/black.png","pathScene":"/background/cenarioQuarto.png","songs":[],"multiple":0,"decisions":["Next"],"nextId":[309],"idItem":[]},</v>
      </c>
      <c r="N446" s="12" t="str">
        <f t="shared" si="30"/>
        <v>{"id":308,"charName":"ME","text":"Mas não faz sentido se preocupar tanto. Eu poderia fazer isso, e vou fazer isso muito bem.","pathCharacter":"/Char/black.png","pathScene":"/background/cenarioQuarto.png","songs":[],"multiple":0,"decisions":["Next"],"nextId":[309],"idItem":[]},</v>
      </c>
      <c r="O446" s="12" t="s">
        <v>1305</v>
      </c>
    </row>
    <row r="447" spans="1:15" x14ac:dyDescent="0.25">
      <c r="A447" s="12">
        <v>1</v>
      </c>
      <c r="B447" s="12">
        <f t="shared" si="31"/>
        <v>309</v>
      </c>
      <c r="C447" s="14" t="s">
        <v>646</v>
      </c>
      <c r="D447" s="14" t="s">
        <v>312</v>
      </c>
      <c r="E447" s="14" t="s">
        <v>998</v>
      </c>
      <c r="F447" s="12" t="s">
        <v>323</v>
      </c>
      <c r="G447" s="12" t="s">
        <v>666</v>
      </c>
      <c r="I447" s="12">
        <v>0</v>
      </c>
      <c r="J447" s="12" t="s">
        <v>325</v>
      </c>
      <c r="K447" s="12">
        <f t="shared" si="33"/>
        <v>310</v>
      </c>
      <c r="M447" s="12" t="str">
        <f t="shared" si="34"/>
        <v>{"id":309,"charName":"ME","text":"This will be my home for the next four to five years, after all!","pathCharacter":"/Char/black.png","pathScene":"/background/cenarioQuarto.png","songs":[],"multiple":0,"decisions":["Next"],"nextId":[310],"idItem":[]},</v>
      </c>
      <c r="N447" s="12" t="str">
        <f t="shared" si="30"/>
        <v>{"id":309,"charName":"ME","text":"Esta será a minha casa pelos próximos quatro a cinco anos, afinal de contas!","pathCharacter":"/Char/black.png","pathScene":"/background/cenarioQuarto.png","songs":[],"multiple":0,"decisions":["Next"],"nextId":[310],"idItem":[]},</v>
      </c>
      <c r="O447" s="12" t="s">
        <v>1306</v>
      </c>
    </row>
    <row r="448" spans="1:15" x14ac:dyDescent="0.25">
      <c r="A448" s="12">
        <v>1</v>
      </c>
      <c r="B448" s="12">
        <f t="shared" si="31"/>
        <v>310</v>
      </c>
      <c r="C448" s="14" t="s">
        <v>646</v>
      </c>
      <c r="D448" s="14" t="s">
        <v>313</v>
      </c>
      <c r="E448" s="14" t="s">
        <v>999</v>
      </c>
      <c r="F448" s="12" t="s">
        <v>323</v>
      </c>
      <c r="G448" s="12" t="s">
        <v>666</v>
      </c>
      <c r="I448" s="12">
        <v>0</v>
      </c>
      <c r="J448" s="12" t="s">
        <v>325</v>
      </c>
      <c r="K448" s="12">
        <f t="shared" si="33"/>
        <v>310</v>
      </c>
      <c r="L448" s="12" t="s">
        <v>653</v>
      </c>
      <c r="M448" s="12" t="str">
        <f>"{""id"":"&amp;B448&amp;",""charName"":"""&amp;C448&amp;""",""text"":"""&amp;D448&amp;""",""pathCharacter"":"""&amp;F448&amp;""",""pathScene"":"""&amp;G448&amp;""",""songs"":["&amp;H448&amp;"],""multiple"":"&amp;I448&amp;",""decisions"":["&amp;J448&amp;"],""nextId"":["&amp;K448&amp;"],""idItem"":["&amp;L448&amp;"]}"</f>
        <v>{"id":310,"charName":"ME","text":"Sleeping tight!","pathCharacter":"/Char/black.png","pathScene":"/background/cenarioQuarto.png","songs":[],"multiple":0,"decisions":["Next"],"nextId":[310],"idItem":["WHEELCHAIR"]}</v>
      </c>
      <c r="N448" s="12" t="str">
        <f>"{""id"":"&amp;B448&amp;",""charName"":"""&amp;C448&amp;""",""text"":"""&amp;E448&amp;""",""pathCharacter"":"""&amp;F448&amp;""",""pathScene"":"""&amp;G448&amp;""",""songs"":["&amp;H448&amp;"],""multiple"":"&amp;I448&amp;",""decisions"":["&amp;J448&amp;"],""nextId"":["&amp;K448&amp;"],""idItem"":["&amp;L448&amp;"]}"</f>
        <v>{"id":310,"charName":"ME","text":"Dormir bem!","pathCharacter":"/Char/black.png","pathScene":"/background/cenarioQuarto.png","songs":[],"multiple":0,"decisions":["Next"],"nextId":[310],"idItem":["WHEELCHAIR"]}</v>
      </c>
      <c r="O448" s="12" t="s">
        <v>1307</v>
      </c>
    </row>
    <row r="449" spans="2:3" x14ac:dyDescent="0.25">
      <c r="B449" s="12">
        <f t="shared" si="31"/>
        <v>310</v>
      </c>
      <c r="C449" s="14"/>
    </row>
    <row r="450" spans="2:3" x14ac:dyDescent="0.25">
      <c r="B450" s="12">
        <f t="shared" si="31"/>
        <v>310</v>
      </c>
      <c r="C450" s="14" t="s">
        <v>314</v>
      </c>
    </row>
  </sheetData>
  <autoFilter ref="A1:N450" xr:uid="{D512F56B-CB64-47EE-AF35-4F2E8B9E6F6C}"/>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7E1B-F23B-427A-A47F-83100E1F7D3E}">
  <dimension ref="A1:L22"/>
  <sheetViews>
    <sheetView workbookViewId="0">
      <selection sqref="A1:J22"/>
    </sheetView>
  </sheetViews>
  <sheetFormatPr defaultRowHeight="15" x14ac:dyDescent="0.25"/>
  <cols>
    <col min="1" max="9" width="9.140625" style="10"/>
    <col min="10" max="12" width="9.140625" style="8"/>
  </cols>
  <sheetData>
    <row r="1" spans="1:2" x14ac:dyDescent="0.25">
      <c r="A1" s="9" t="s">
        <v>624</v>
      </c>
    </row>
    <row r="2" spans="1:2" x14ac:dyDescent="0.25">
      <c r="A2" s="11" t="s">
        <v>646</v>
      </c>
      <c r="B2" s="11" t="s">
        <v>626</v>
      </c>
    </row>
    <row r="3" spans="1:2" x14ac:dyDescent="0.25">
      <c r="A3" s="11" t="s">
        <v>646</v>
      </c>
      <c r="B3" s="11" t="s">
        <v>627</v>
      </c>
    </row>
    <row r="4" spans="1:2" x14ac:dyDescent="0.25">
      <c r="A4" s="11" t="s">
        <v>646</v>
      </c>
      <c r="B4" s="11" t="s">
        <v>628</v>
      </c>
    </row>
    <row r="5" spans="1:2" x14ac:dyDescent="0.25">
      <c r="A5" s="11" t="s">
        <v>646</v>
      </c>
      <c r="B5" s="11" t="s">
        <v>629</v>
      </c>
    </row>
    <row r="6" spans="1:2" x14ac:dyDescent="0.25">
      <c r="B6" s="11" t="s">
        <v>630</v>
      </c>
    </row>
    <row r="7" spans="1:2" x14ac:dyDescent="0.25">
      <c r="A7" s="11" t="s">
        <v>625</v>
      </c>
      <c r="B7" s="11" t="s">
        <v>631</v>
      </c>
    </row>
    <row r="8" spans="1:2" x14ac:dyDescent="0.25">
      <c r="A8" s="11" t="s">
        <v>625</v>
      </c>
      <c r="B8" s="11" t="s">
        <v>632</v>
      </c>
    </row>
    <row r="9" spans="1:2" x14ac:dyDescent="0.25">
      <c r="A9" s="11" t="s">
        <v>625</v>
      </c>
      <c r="B9" s="11" t="s">
        <v>625</v>
      </c>
    </row>
    <row r="10" spans="1:2" x14ac:dyDescent="0.25">
      <c r="A10" s="11" t="s">
        <v>625</v>
      </c>
      <c r="B10" s="11" t="s">
        <v>633</v>
      </c>
    </row>
    <row r="11" spans="1:2" x14ac:dyDescent="0.25">
      <c r="A11" s="11" t="s">
        <v>625</v>
      </c>
      <c r="B11" s="11" t="s">
        <v>634</v>
      </c>
    </row>
    <row r="12" spans="1:2" x14ac:dyDescent="0.25">
      <c r="A12" s="11" t="s">
        <v>38</v>
      </c>
      <c r="B12" s="11" t="s">
        <v>635</v>
      </c>
    </row>
    <row r="13" spans="1:2" x14ac:dyDescent="0.25">
      <c r="A13" s="11" t="s">
        <v>625</v>
      </c>
      <c r="B13" s="11" t="s">
        <v>636</v>
      </c>
    </row>
    <row r="14" spans="1:2" x14ac:dyDescent="0.25">
      <c r="A14" s="11" t="s">
        <v>38</v>
      </c>
      <c r="B14" s="11" t="s">
        <v>637</v>
      </c>
    </row>
    <row r="15" spans="1:2" x14ac:dyDescent="0.25">
      <c r="A15" s="11" t="s">
        <v>625</v>
      </c>
      <c r="B15" s="11" t="s">
        <v>638</v>
      </c>
    </row>
    <row r="16" spans="1:2" x14ac:dyDescent="0.25">
      <c r="A16" s="11" t="s">
        <v>38</v>
      </c>
      <c r="B16" s="11" t="s">
        <v>639</v>
      </c>
    </row>
    <row r="17" spans="1:2" x14ac:dyDescent="0.25">
      <c r="A17" s="11" t="s">
        <v>625</v>
      </c>
      <c r="B17" s="11" t="s">
        <v>640</v>
      </c>
    </row>
    <row r="18" spans="1:2" x14ac:dyDescent="0.25">
      <c r="A18" s="11" t="s">
        <v>38</v>
      </c>
      <c r="B18" s="11" t="s">
        <v>641</v>
      </c>
    </row>
    <row r="19" spans="1:2" x14ac:dyDescent="0.25">
      <c r="A19" s="11" t="s">
        <v>625</v>
      </c>
      <c r="B19" s="11" t="s">
        <v>642</v>
      </c>
    </row>
    <row r="20" spans="1:2" x14ac:dyDescent="0.25">
      <c r="A20" s="11" t="s">
        <v>38</v>
      </c>
      <c r="B20" s="11" t="s">
        <v>643</v>
      </c>
    </row>
    <row r="21" spans="1:2" x14ac:dyDescent="0.25">
      <c r="B21" s="11" t="s">
        <v>644</v>
      </c>
    </row>
    <row r="22" spans="1:2" x14ac:dyDescent="0.25">
      <c r="A22" s="11" t="s">
        <v>625</v>
      </c>
      <c r="B22" s="11" t="s">
        <v>645</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EF6A6-D744-4C4B-9C0C-EF917563AD14}">
  <dimension ref="A1:M443"/>
  <sheetViews>
    <sheetView topLeftCell="B1" workbookViewId="0">
      <selection activeCell="M1" sqref="M1:M1048576"/>
    </sheetView>
  </sheetViews>
  <sheetFormatPr defaultRowHeight="15" x14ac:dyDescent="0.25"/>
  <cols>
    <col min="3" max="6" width="9.140625" style="2"/>
    <col min="8" max="9" width="9.140625" style="2"/>
    <col min="12" max="13" width="9.140625" style="2"/>
  </cols>
  <sheetData>
    <row r="1" spans="1:13" x14ac:dyDescent="0.25">
      <c r="C1" s="1" t="s">
        <v>0</v>
      </c>
      <c r="E1" s="2" t="s">
        <v>316</v>
      </c>
      <c r="F1" s="2" t="s">
        <v>317</v>
      </c>
      <c r="G1" s="2" t="s">
        <v>322</v>
      </c>
      <c r="H1" s="2" t="s">
        <v>318</v>
      </c>
      <c r="I1" s="2" t="s">
        <v>319</v>
      </c>
      <c r="J1" s="2" t="s">
        <v>320</v>
      </c>
      <c r="K1" s="2" t="s">
        <v>321</v>
      </c>
    </row>
    <row r="2" spans="1:13" x14ac:dyDescent="0.25">
      <c r="A2">
        <v>1</v>
      </c>
      <c r="B2">
        <v>0</v>
      </c>
      <c r="C2" s="3" t="s">
        <v>315</v>
      </c>
      <c r="D2" s="3" t="s">
        <v>1</v>
      </c>
      <c r="E2" s="2" t="s">
        <v>323</v>
      </c>
      <c r="F2" s="2" t="s">
        <v>324</v>
      </c>
      <c r="H2" s="2">
        <v>0</v>
      </c>
      <c r="I2" s="2" t="s">
        <v>325</v>
      </c>
      <c r="J2">
        <f>B3</f>
        <v>1</v>
      </c>
      <c r="L2" s="2" t="str">
        <f>"{""id"":"&amp;B2&amp;",""charName"":"""&amp;C2&amp;""",""text"":"""&amp;D2&amp;""",""pathCharacter"":"""&amp;E2&amp;""",""pathScene"":"""&amp;F2&amp;""",""multiple"":"&amp;H2&amp;",""decisions"":["&amp;I2&amp;"],""nextId"":["&amp;J2&amp;"],""idItem"":["&amp;K2&amp;"]},"</f>
        <v>{"id":0,"charName":"Me","text":"I wonder if it won’t be a tad overwhelming… living on my own. Having to do all the chores by myself. What if I’m biting more than I can chew?","pathCharacter":"/Char/black.png","pathScene":"/background/black.png","multiple":0,"decisions":["Next"],"nextId":[1],"idItem":[]},</v>
      </c>
      <c r="M2" s="2" t="s">
        <v>406</v>
      </c>
    </row>
    <row r="3" spans="1:13" x14ac:dyDescent="0.25">
      <c r="A3">
        <v>1</v>
      </c>
      <c r="B3">
        <f t="shared" ref="B3:B65" si="0">B2+A3</f>
        <v>1</v>
      </c>
      <c r="C3" s="2" t="s">
        <v>315</v>
      </c>
      <c r="D3" s="3" t="s">
        <v>2</v>
      </c>
      <c r="E3" s="2" t="s">
        <v>323</v>
      </c>
      <c r="F3" s="2" t="s">
        <v>324</v>
      </c>
      <c r="H3" s="2">
        <v>0</v>
      </c>
      <c r="I3" s="2" t="s">
        <v>325</v>
      </c>
      <c r="J3">
        <f t="shared" ref="J3:J66" si="1">B4</f>
        <v>2</v>
      </c>
      <c r="L3" s="2" t="str">
        <f t="shared" ref="L3:L66" si="2">"{""id"":"&amp;B3&amp;",""charName"":"""&amp;C3&amp;""",""text"":"""&amp;D3&amp;""",""pathCharacter"":"""&amp;E3&amp;""",""pathScene"":"""&amp;F3&amp;""",""multiple"":"&amp;H3&amp;",""decisions"":["&amp;I3&amp;"],""nextId"":["&amp;J3&amp;"],""idItem"":["&amp;K3&amp;"]},"</f>
        <v>{"id":1,"charName":"Me","text":"Well, those thoughts aren’t helping. I’m sure it won’t be that bad. And I’ll always have Evan and Nana if I really need to talk to someone.","pathCharacter":"/Char/black.png","pathScene":"/background/black.png","multiple":0,"decisions":["Next"],"nextId":[2],"idItem":[]},</v>
      </c>
      <c r="M3" s="2" t="s">
        <v>407</v>
      </c>
    </row>
    <row r="4" spans="1:13" x14ac:dyDescent="0.25">
      <c r="A4">
        <v>1</v>
      </c>
      <c r="B4">
        <f t="shared" si="0"/>
        <v>2</v>
      </c>
      <c r="C4" s="2" t="s">
        <v>315</v>
      </c>
      <c r="D4" s="3" t="s">
        <v>3</v>
      </c>
      <c r="E4" s="2" t="s">
        <v>323</v>
      </c>
      <c r="F4" s="2" t="s">
        <v>324</v>
      </c>
      <c r="H4" s="2">
        <v>0</v>
      </c>
      <c r="I4" s="2" t="s">
        <v>325</v>
      </c>
      <c r="J4">
        <f t="shared" si="1"/>
        <v>3</v>
      </c>
      <c r="L4" s="2" t="str">
        <f t="shared" si="2"/>
        <v>{"id":2,"charName":"Me","text":"It’ll all be fine!","pathCharacter":"/Char/black.png","pathScene":"/background/black.png","multiple":0,"decisions":["Next"],"nextId":[3],"idItem":[]},</v>
      </c>
      <c r="M4" s="2" t="s">
        <v>408</v>
      </c>
    </row>
    <row r="5" spans="1:13" x14ac:dyDescent="0.25">
      <c r="A5">
        <v>1</v>
      </c>
      <c r="B5">
        <f t="shared" si="0"/>
        <v>3</v>
      </c>
      <c r="C5" s="3"/>
      <c r="D5" s="4" t="s">
        <v>4</v>
      </c>
      <c r="E5" s="2" t="s">
        <v>323</v>
      </c>
      <c r="F5" s="2" t="s">
        <v>324</v>
      </c>
      <c r="H5" s="2">
        <v>0</v>
      </c>
      <c r="I5" s="2" t="s">
        <v>325</v>
      </c>
      <c r="J5">
        <f t="shared" si="1"/>
        <v>4</v>
      </c>
      <c r="L5" s="2" t="str">
        <f t="shared" si="2"/>
        <v>{"id":3,"charName":"","text":"&lt;BRAKING NOISE&gt;. Screen shakes very lightly.","pathCharacter":"/Char/black.png","pathScene":"/background/black.png","multiple":0,"decisions":["Next"],"nextId":[4],"idItem":[]},</v>
      </c>
      <c r="M5" s="2" t="s">
        <v>409</v>
      </c>
    </row>
    <row r="6" spans="1:13" x14ac:dyDescent="0.25">
      <c r="A6">
        <v>1</v>
      </c>
      <c r="B6">
        <f t="shared" si="0"/>
        <v>4</v>
      </c>
      <c r="C6" s="2" t="s">
        <v>315</v>
      </c>
      <c r="D6" s="3" t="s">
        <v>5</v>
      </c>
      <c r="E6" s="2" t="s">
        <v>323</v>
      </c>
      <c r="F6" s="2" t="s">
        <v>324</v>
      </c>
      <c r="H6" s="2">
        <v>0</v>
      </c>
      <c r="I6" s="2" t="s">
        <v>325</v>
      </c>
      <c r="J6">
        <f t="shared" si="1"/>
        <v>5</v>
      </c>
      <c r="L6" s="2" t="str">
        <f t="shared" si="2"/>
        <v>{"id":4,"charName":"Me","text":"Ok, we’re here. Now I get to unbox everything… yipee… ee?","pathCharacter":"/Char/black.png","pathScene":"/background/black.png","multiple":0,"decisions":["Next"],"nextId":[5],"idItem":[]},</v>
      </c>
      <c r="M6" s="2" t="s">
        <v>410</v>
      </c>
    </row>
    <row r="7" spans="1:13" x14ac:dyDescent="0.25">
      <c r="A7">
        <v>1</v>
      </c>
      <c r="B7">
        <f t="shared" si="0"/>
        <v>5</v>
      </c>
      <c r="C7" s="1" t="s">
        <v>315</v>
      </c>
      <c r="D7" s="3" t="s">
        <v>7</v>
      </c>
      <c r="E7" s="2" t="s">
        <v>323</v>
      </c>
      <c r="F7" s="2" t="s">
        <v>324</v>
      </c>
      <c r="H7" s="2">
        <v>0</v>
      </c>
      <c r="I7" s="2" t="s">
        <v>325</v>
      </c>
      <c r="J7">
        <f t="shared" si="1"/>
        <v>6</v>
      </c>
      <c r="L7" s="2" t="str">
        <f t="shared" si="2"/>
        <v>{"id":5,"charName":"Me","text":"Well, there are more boxes that I’d like to have to deal with…","pathCharacter":"/Char/black.png","pathScene":"/background/black.png","multiple":0,"decisions":["Next"],"nextId":[6],"idItem":[]},</v>
      </c>
      <c r="M7" s="2" t="s">
        <v>411</v>
      </c>
    </row>
    <row r="8" spans="1:13" x14ac:dyDescent="0.25">
      <c r="A8">
        <v>1</v>
      </c>
      <c r="B8">
        <f t="shared" si="0"/>
        <v>6</v>
      </c>
      <c r="D8" s="4" t="s">
        <v>8</v>
      </c>
      <c r="E8" s="2" t="s">
        <v>323</v>
      </c>
      <c r="F8" s="2" t="s">
        <v>324</v>
      </c>
      <c r="H8" s="2">
        <v>0</v>
      </c>
      <c r="I8" s="2" t="s">
        <v>325</v>
      </c>
      <c r="J8">
        <f t="shared" si="1"/>
        <v>7</v>
      </c>
      <c r="L8" s="2" t="str">
        <f t="shared" si="2"/>
        <v>{"id":6,"charName":"","text":"&lt;KNOCK ON THE DOOR&gt;.","pathCharacter":"/Char/black.png","pathScene":"/background/black.png","multiple":0,"decisions":["Next"],"nextId":[7],"idItem":[]},</v>
      </c>
      <c r="M8" s="2" t="s">
        <v>412</v>
      </c>
    </row>
    <row r="9" spans="1:13" x14ac:dyDescent="0.25">
      <c r="A9">
        <v>1</v>
      </c>
      <c r="B9">
        <f t="shared" si="0"/>
        <v>7</v>
      </c>
      <c r="C9" s="2" t="s">
        <v>315</v>
      </c>
      <c r="D9" s="3" t="s">
        <v>9</v>
      </c>
      <c r="E9" s="2" t="s">
        <v>323</v>
      </c>
      <c r="F9" s="2" t="s">
        <v>324</v>
      </c>
      <c r="H9" s="2">
        <v>0</v>
      </c>
      <c r="I9" s="2" t="s">
        <v>325</v>
      </c>
      <c r="J9">
        <f t="shared" si="1"/>
        <v>8</v>
      </c>
      <c r="L9" s="2" t="str">
        <f t="shared" si="2"/>
        <v>{"id":7,"charName":"Me","text":"Dafuk? I don’t know anyone here, yet…","pathCharacter":"/Char/black.png","pathScene":"/background/black.png","multiple":0,"decisions":["Next"],"nextId":[8],"idItem":[]},</v>
      </c>
      <c r="M9" s="2" t="s">
        <v>413</v>
      </c>
    </row>
    <row r="10" spans="1:13" x14ac:dyDescent="0.25">
      <c r="A10">
        <v>1</v>
      </c>
      <c r="B10">
        <f t="shared" si="0"/>
        <v>8</v>
      </c>
      <c r="C10" s="3"/>
      <c r="D10" s="4" t="s">
        <v>10</v>
      </c>
      <c r="E10" s="2" t="s">
        <v>323</v>
      </c>
      <c r="F10" s="2" t="s">
        <v>324</v>
      </c>
      <c r="H10" s="2">
        <v>0</v>
      </c>
      <c r="I10" s="2" t="s">
        <v>325</v>
      </c>
      <c r="J10">
        <f t="shared" si="1"/>
        <v>9</v>
      </c>
      <c r="L10" s="2" t="str">
        <f t="shared" si="2"/>
        <v>{"id":8,"charName":"","text":"&lt;DOOR OPENS&gt;. LEELA’s sprite pops on screen, behind the dialogue.","pathCharacter":"/Char/black.png","pathScene":"/background/black.png","multiple":0,"decisions":["Next"],"nextId":[9],"idItem":[]},</v>
      </c>
      <c r="M10" s="2" t="s">
        <v>414</v>
      </c>
    </row>
    <row r="11" spans="1:13" x14ac:dyDescent="0.25">
      <c r="A11">
        <v>1</v>
      </c>
      <c r="B11">
        <f t="shared" si="0"/>
        <v>9</v>
      </c>
      <c r="C11" s="3" t="s">
        <v>11</v>
      </c>
      <c r="D11" s="3" t="s">
        <v>12</v>
      </c>
      <c r="E11" s="2" t="s">
        <v>323</v>
      </c>
      <c r="F11" s="2" t="s">
        <v>324</v>
      </c>
      <c r="H11" s="2">
        <v>0</v>
      </c>
      <c r="I11" s="2" t="s">
        <v>325</v>
      </c>
      <c r="J11">
        <f t="shared" si="1"/>
        <v>10</v>
      </c>
      <c r="L11" s="2" t="str">
        <f t="shared" si="2"/>
        <v>{"id":9,"charName":"LEELA","text":"Good afternoon! Apologies if I’m knocking at a bad time!!","pathCharacter":"/Char/black.png","pathScene":"/background/black.png","multiple":0,"decisions":["Next"],"nextId":[10],"idItem":[]},</v>
      </c>
      <c r="M11" s="2" t="s">
        <v>415</v>
      </c>
    </row>
    <row r="12" spans="1:13" x14ac:dyDescent="0.25">
      <c r="A12">
        <v>1</v>
      </c>
      <c r="B12">
        <f t="shared" si="0"/>
        <v>10</v>
      </c>
      <c r="C12" s="2" t="s">
        <v>315</v>
      </c>
      <c r="D12" s="3" t="s">
        <v>13</v>
      </c>
      <c r="E12" s="2" t="s">
        <v>323</v>
      </c>
      <c r="F12" s="2" t="s">
        <v>324</v>
      </c>
      <c r="H12" s="2">
        <v>0</v>
      </c>
      <c r="I12" s="2" t="s">
        <v>325</v>
      </c>
      <c r="J12">
        <f t="shared" si="1"/>
        <v>11</v>
      </c>
      <c r="L12" s="2" t="str">
        <f t="shared" si="2"/>
        <v>{"id":10,"charName":"Me","text":"Don’t worry! It’s fine!","pathCharacter":"/Char/black.png","pathScene":"/background/black.png","multiple":0,"decisions":["Next"],"nextId":[11],"idItem":[]},</v>
      </c>
      <c r="M12" s="2" t="s">
        <v>416</v>
      </c>
    </row>
    <row r="13" spans="1:13" x14ac:dyDescent="0.25">
      <c r="A13">
        <v>1</v>
      </c>
      <c r="B13">
        <f t="shared" si="0"/>
        <v>11</v>
      </c>
      <c r="C13" s="3" t="s">
        <v>11</v>
      </c>
      <c r="D13" s="3" t="s">
        <v>14</v>
      </c>
      <c r="E13" s="2" t="s">
        <v>323</v>
      </c>
      <c r="F13" s="2" t="s">
        <v>324</v>
      </c>
      <c r="H13" s="2">
        <v>0</v>
      </c>
      <c r="I13" s="2" t="s">
        <v>325</v>
      </c>
      <c r="J13">
        <f t="shared" si="1"/>
        <v>12</v>
      </c>
      <c r="L13" s="2" t="str">
        <f t="shared" si="2"/>
        <v>{"id":11,"charName":"LEELA","text":"Oh, I’m glad to hear! Nice to meet you, I’m Leela. I live at the other apartment here on the ground level! The postman dropped this parcel in front of my house, but it was meant for you. I guess there was no one living here yet!","pathCharacter":"/Char/black.png","pathScene":"/background/black.png","multiple":0,"decisions":["Next"],"nextId":[12],"idItem":[]},</v>
      </c>
      <c r="M13" s="2" t="s">
        <v>417</v>
      </c>
    </row>
    <row r="14" spans="1:13" x14ac:dyDescent="0.25">
      <c r="A14">
        <v>1</v>
      </c>
      <c r="B14">
        <f t="shared" si="0"/>
        <v>12</v>
      </c>
      <c r="C14" s="2" t="s">
        <v>315</v>
      </c>
      <c r="D14" s="3" t="s">
        <v>15</v>
      </c>
      <c r="E14" s="2" t="s">
        <v>323</v>
      </c>
      <c r="F14" s="2" t="s">
        <v>324</v>
      </c>
      <c r="H14" s="2">
        <v>0</v>
      </c>
      <c r="I14" s="2" t="s">
        <v>325</v>
      </c>
      <c r="J14">
        <f t="shared" si="1"/>
        <v>13</v>
      </c>
      <c r="L14" s="2" t="str">
        <f t="shared" si="2"/>
        <v>{"id":12,"charName":"Me","text":"Oh, thank you so much, Leela! I am glad to have such a thoughtful neighbour! It’s a nice surprise to have, hahaha!","pathCharacter":"/Char/black.png","pathScene":"/background/black.png","multiple":0,"decisions":["Next"],"nextId":[13],"idItem":[]},</v>
      </c>
      <c r="M14" s="2" t="s">
        <v>418</v>
      </c>
    </row>
    <row r="15" spans="1:13" x14ac:dyDescent="0.25">
      <c r="A15">
        <v>1</v>
      </c>
      <c r="B15">
        <f t="shared" si="0"/>
        <v>13</v>
      </c>
      <c r="C15" s="2" t="s">
        <v>11</v>
      </c>
      <c r="D15" s="3" t="s">
        <v>16</v>
      </c>
      <c r="E15" s="2" t="s">
        <v>323</v>
      </c>
      <c r="F15" s="2" t="s">
        <v>324</v>
      </c>
      <c r="H15" s="2">
        <v>0</v>
      </c>
      <c r="I15" s="2" t="s">
        <v>325</v>
      </c>
      <c r="J15">
        <f t="shared" si="1"/>
        <v>14</v>
      </c>
      <c r="L15" s="2" t="str">
        <f t="shared" si="2"/>
        <v>{"id":13,"charName":"LEELA","text":"Don’t worry, and thank you! I hope you’ll enjoy the neighbourhood. I am glad we hit it off!","pathCharacter":"/Char/black.png","pathScene":"/background/black.png","multiple":0,"decisions":["Next"],"nextId":[14],"idItem":[]},</v>
      </c>
      <c r="M15" s="2" t="s">
        <v>419</v>
      </c>
    </row>
    <row r="16" spans="1:13" x14ac:dyDescent="0.25">
      <c r="A16">
        <v>1</v>
      </c>
      <c r="B16">
        <f t="shared" si="0"/>
        <v>14</v>
      </c>
      <c r="C16" s="3" t="s">
        <v>315</v>
      </c>
      <c r="D16" s="3" t="s">
        <v>17</v>
      </c>
      <c r="E16" s="2" t="s">
        <v>323</v>
      </c>
      <c r="F16" s="2" t="s">
        <v>324</v>
      </c>
      <c r="H16" s="2">
        <v>0</v>
      </c>
      <c r="I16" s="2" t="s">
        <v>325</v>
      </c>
      <c r="J16">
        <f t="shared" si="1"/>
        <v>15</v>
      </c>
      <c r="L16" s="2" t="str">
        <f t="shared" si="2"/>
        <v>{"id":14,"charName":"Me","text":"I am glad as well, Leela. Front door neighbours, huh? I think we’ll be seeing a lot of each other! Maybe you can come visit when I’m done unboxing everything, hahaha.","pathCharacter":"/Char/black.png","pathScene":"/background/black.png","multiple":0,"decisions":["Next"],"nextId":[15],"idItem":[]},</v>
      </c>
      <c r="M16" s="2" t="s">
        <v>420</v>
      </c>
    </row>
    <row r="17" spans="1:13" x14ac:dyDescent="0.25">
      <c r="A17">
        <v>1</v>
      </c>
      <c r="B17">
        <f t="shared" si="0"/>
        <v>15</v>
      </c>
      <c r="C17" s="2" t="s">
        <v>11</v>
      </c>
      <c r="D17" s="3" t="s">
        <v>18</v>
      </c>
      <c r="E17" s="2" t="s">
        <v>323</v>
      </c>
      <c r="F17" s="2" t="s">
        <v>324</v>
      </c>
      <c r="H17" s="2">
        <v>0</v>
      </c>
      <c r="I17" s="2" t="s">
        <v>325</v>
      </c>
      <c r="J17">
        <f t="shared" si="1"/>
        <v>16</v>
      </c>
      <c r="L17" s="2" t="str">
        <f t="shared" si="2"/>
        <v>{"id":15,"charName":"LEELA","text":"I’d love to! And you can come visit as well, as long as you don’t mind all my pets. I’ll let you go back to your unboxing, but if you need anything, don’t hesitate to knock, ok?","pathCharacter":"/Char/black.png","pathScene":"/background/black.png","multiple":0,"decisions":["Next"],"nextId":[16],"idItem":[]},</v>
      </c>
      <c r="M17" s="2" t="s">
        <v>421</v>
      </c>
    </row>
    <row r="18" spans="1:13" x14ac:dyDescent="0.25">
      <c r="A18">
        <v>1</v>
      </c>
      <c r="B18">
        <f t="shared" si="0"/>
        <v>16</v>
      </c>
      <c r="C18" s="2" t="s">
        <v>315</v>
      </c>
      <c r="D18" s="3" t="s">
        <v>19</v>
      </c>
      <c r="E18" s="2" t="s">
        <v>323</v>
      </c>
      <c r="F18" s="2" t="s">
        <v>324</v>
      </c>
      <c r="H18" s="2">
        <v>0</v>
      </c>
      <c r="I18" s="2" t="s">
        <v>325</v>
      </c>
      <c r="J18">
        <f t="shared" si="1"/>
        <v>17</v>
      </c>
      <c r="L18" s="2" t="str">
        <f t="shared" si="2"/>
        <v>{"id":16,"charName":"Me","text":"I’m liking you more by the minute, Leela! I’ll take you up on that! Thank you so much!!","pathCharacter":"/Char/black.png","pathScene":"/background/black.png","multiple":0,"decisions":["Next"],"nextId":[17],"idItem":[]},</v>
      </c>
      <c r="M18" s="2" t="s">
        <v>422</v>
      </c>
    </row>
    <row r="19" spans="1:13" x14ac:dyDescent="0.25">
      <c r="A19">
        <v>1</v>
      </c>
      <c r="B19">
        <f t="shared" si="0"/>
        <v>17</v>
      </c>
      <c r="C19" s="3" t="s">
        <v>11</v>
      </c>
      <c r="D19" s="3" t="s">
        <v>20</v>
      </c>
      <c r="E19" s="2" t="s">
        <v>323</v>
      </c>
      <c r="F19" s="2" t="s">
        <v>324</v>
      </c>
      <c r="H19" s="2">
        <v>0</v>
      </c>
      <c r="I19" s="2" t="s">
        <v>325</v>
      </c>
      <c r="J19">
        <f t="shared" si="1"/>
        <v>18</v>
      </c>
      <c r="L19" s="2" t="str">
        <f t="shared" si="2"/>
        <v>{"id":17,"charName":"LEELA","text":"Don’t worry, don’t worry! Take care!!","pathCharacter":"/Char/black.png","pathScene":"/background/black.png","multiple":0,"decisions":["Next"],"nextId":[18],"idItem":[]},</v>
      </c>
      <c r="M19" s="2" t="s">
        <v>423</v>
      </c>
    </row>
    <row r="20" spans="1:13" x14ac:dyDescent="0.25">
      <c r="A20">
        <v>1</v>
      </c>
      <c r="B20">
        <f t="shared" si="0"/>
        <v>18</v>
      </c>
      <c r="C20" s="3"/>
      <c r="D20" s="4" t="s">
        <v>21</v>
      </c>
      <c r="E20" s="2" t="s">
        <v>323</v>
      </c>
      <c r="F20" s="2" t="s">
        <v>324</v>
      </c>
      <c r="H20" s="2">
        <v>0</v>
      </c>
      <c r="I20" s="2" t="s">
        <v>325</v>
      </c>
      <c r="J20">
        <f t="shared" si="1"/>
        <v>19</v>
      </c>
      <c r="L20" s="2" t="str">
        <f t="shared" si="2"/>
        <v>{"id":18,"charName":"","text":"&lt;DOOR CLOSES&gt;. LEELA’s sprite disappears. Parcel appears on screen (maybe? Can we have a parcel?).","pathCharacter":"/Char/black.png","pathScene":"/background/black.png","multiple":0,"decisions":["Next"],"nextId":[19],"idItem":[]},</v>
      </c>
      <c r="M20" s="2" t="s">
        <v>424</v>
      </c>
    </row>
    <row r="21" spans="1:13" x14ac:dyDescent="0.25">
      <c r="A21">
        <v>1</v>
      </c>
      <c r="B21">
        <f t="shared" si="0"/>
        <v>19</v>
      </c>
      <c r="C21" s="3" t="s">
        <v>315</v>
      </c>
      <c r="D21" s="3" t="s">
        <v>22</v>
      </c>
      <c r="E21" s="2" t="s">
        <v>323</v>
      </c>
      <c r="F21" s="2" t="s">
        <v>324</v>
      </c>
      <c r="H21" s="2">
        <v>0</v>
      </c>
      <c r="I21" s="2" t="s">
        <v>325</v>
      </c>
      <c r="J21">
        <f t="shared" si="1"/>
        <v>20</v>
      </c>
      <c r="L21" s="2" t="str">
        <f t="shared" si="2"/>
        <v>{"id":19,"charName":"Me","text":"Well, now, who’s that from?","pathCharacter":"/Char/black.png","pathScene":"/background/black.png","multiple":0,"decisions":["Next"],"nextId":[20],"idItem":[]},</v>
      </c>
      <c r="M21" s="2" t="s">
        <v>425</v>
      </c>
    </row>
    <row r="22" spans="1:13" x14ac:dyDescent="0.25">
      <c r="A22">
        <v>1</v>
      </c>
      <c r="B22">
        <f t="shared" si="0"/>
        <v>20</v>
      </c>
      <c r="C22" s="2" t="s">
        <v>315</v>
      </c>
      <c r="D22" s="3" t="s">
        <v>23</v>
      </c>
      <c r="E22" s="2" t="s">
        <v>323</v>
      </c>
      <c r="F22" s="2" t="s">
        <v>324</v>
      </c>
      <c r="H22" s="2">
        <v>0</v>
      </c>
      <c r="I22" s="2" t="s">
        <v>325</v>
      </c>
      <c r="J22">
        <f t="shared" si="1"/>
        <v>21</v>
      </c>
      <c r="L22" s="2" t="str">
        <f t="shared" si="2"/>
        <v>{"id":20,"charName":"Me","text":"Oh, it’s from Nana!","pathCharacter":"/Char/black.png","pathScene":"/background/black.png","multiple":0,"decisions":["Next"],"nextId":[21],"idItem":[]},</v>
      </c>
      <c r="M22" s="2" t="s">
        <v>426</v>
      </c>
    </row>
    <row r="23" spans="1:13" x14ac:dyDescent="0.25">
      <c r="A23">
        <v>1</v>
      </c>
      <c r="B23">
        <f t="shared" si="0"/>
        <v>21</v>
      </c>
      <c r="C23" s="2" t="s">
        <v>315</v>
      </c>
      <c r="D23" s="3" t="s">
        <v>24</v>
      </c>
      <c r="E23" s="2" t="s">
        <v>323</v>
      </c>
      <c r="F23" s="2" t="s">
        <v>324</v>
      </c>
      <c r="H23" s="2">
        <v>0</v>
      </c>
      <c r="I23" s="2" t="s">
        <v>325</v>
      </c>
      <c r="J23">
        <f t="shared" si="1"/>
        <v>22</v>
      </c>
      <c r="L23" s="2" t="str">
        <f t="shared" si="2"/>
        <v>{"id":21,"charName":"Me","text":"It’s homemade jam. Oh, Nana. You’re just the best! ","pathCharacter":"/Char/black.png","pathScene":"/background/black.png","multiple":0,"decisions":["Next"],"nextId":[22],"idItem":[]},</v>
      </c>
      <c r="M23" s="2" t="s">
        <v>427</v>
      </c>
    </row>
    <row r="24" spans="1:13" x14ac:dyDescent="0.25">
      <c r="A24">
        <v>1</v>
      </c>
      <c r="B24">
        <f t="shared" si="0"/>
        <v>22</v>
      </c>
      <c r="C24" s="3" t="s">
        <v>315</v>
      </c>
      <c r="D24" s="3" t="s">
        <v>25</v>
      </c>
      <c r="E24" s="2" t="s">
        <v>323</v>
      </c>
      <c r="F24" s="2" t="s">
        <v>324</v>
      </c>
      <c r="H24" s="2">
        <v>0</v>
      </c>
      <c r="I24" s="2" t="s">
        <v>325</v>
      </c>
      <c r="J24">
        <v>23</v>
      </c>
      <c r="L24" s="2" t="str">
        <f t="shared" si="2"/>
        <v>{"id":22,"charName":"Me","text":"There’s a note, too!","pathCharacter":"/Char/black.png","pathScene":"/background/black.png","multiple":0,"decisions":["Next"],"nextId":[23],"idItem":[]},</v>
      </c>
      <c r="M24" s="2" t="s">
        <v>429</v>
      </c>
    </row>
    <row r="25" spans="1:13" x14ac:dyDescent="0.25">
      <c r="A25">
        <v>0</v>
      </c>
      <c r="B25">
        <f t="shared" si="0"/>
        <v>22</v>
      </c>
      <c r="C25" s="4" t="s">
        <v>26</v>
      </c>
      <c r="E25" s="2" t="s">
        <v>323</v>
      </c>
      <c r="F25" s="2" t="s">
        <v>324</v>
      </c>
      <c r="H25" s="2">
        <v>0</v>
      </c>
      <c r="I25" s="2" t="s">
        <v>325</v>
      </c>
    </row>
    <row r="26" spans="1:13" x14ac:dyDescent="0.25">
      <c r="A26">
        <v>1</v>
      </c>
      <c r="B26">
        <f t="shared" si="0"/>
        <v>23</v>
      </c>
      <c r="C26" s="5" t="s">
        <v>27</v>
      </c>
      <c r="D26" s="3" t="s">
        <v>28</v>
      </c>
      <c r="E26" s="2" t="s">
        <v>323</v>
      </c>
      <c r="F26" s="2" t="s">
        <v>324</v>
      </c>
      <c r="H26" s="2">
        <v>0</v>
      </c>
      <c r="I26" s="2" t="s">
        <v>325</v>
      </c>
      <c r="J26">
        <f t="shared" si="1"/>
        <v>24</v>
      </c>
      <c r="L26" s="2" t="str">
        <f t="shared" si="2"/>
        <v>{"id":23,"charName":"NOTE","text":"“Hello, dear. I hope you like my modest gift. I know that moving out is not an easy thing to do, and I also know that you will want to get to work on a full belly!","pathCharacter":"/Char/black.png","pathScene":"/background/black.png","multiple":0,"decisions":["Next"],"nextId":[24],"idItem":[]},</v>
      </c>
      <c r="M26" s="2" t="s">
        <v>428</v>
      </c>
    </row>
    <row r="27" spans="1:13" x14ac:dyDescent="0.25">
      <c r="A27">
        <v>1</v>
      </c>
      <c r="B27">
        <f t="shared" si="0"/>
        <v>24</v>
      </c>
      <c r="C27" s="5" t="s">
        <v>27</v>
      </c>
      <c r="D27" s="3" t="s">
        <v>29</v>
      </c>
      <c r="E27" s="2" t="s">
        <v>323</v>
      </c>
      <c r="F27" s="2" t="s">
        <v>324</v>
      </c>
      <c r="H27" s="2">
        <v>0</v>
      </c>
      <c r="I27" s="2" t="s">
        <v>325</v>
      </c>
      <c r="J27">
        <f t="shared" si="1"/>
        <v>25</v>
      </c>
      <c r="L27" s="2" t="str">
        <f t="shared" si="2"/>
        <v>{"id":24,"charName":"NOTE","text":"My dear, if you need, anything, anything at all, do not hesitate to call. I might be old, but I am still strong enough to help my dearest grandchild. You are living far from your parents now, but that just means we will be closer than ever.","pathCharacter":"/Char/black.png","pathScene":"/background/black.png","multiple":0,"decisions":["Next"],"nextId":[25],"idItem":[]},</v>
      </c>
      <c r="M27" s="2" t="s">
        <v>430</v>
      </c>
    </row>
    <row r="28" spans="1:13" x14ac:dyDescent="0.25">
      <c r="A28">
        <v>1</v>
      </c>
      <c r="B28">
        <f t="shared" si="0"/>
        <v>25</v>
      </c>
      <c r="C28" s="5" t="s">
        <v>27</v>
      </c>
      <c r="D28" s="3" t="s">
        <v>30</v>
      </c>
      <c r="E28" s="2" t="s">
        <v>323</v>
      </c>
      <c r="F28" s="2" t="s">
        <v>324</v>
      </c>
      <c r="H28" s="2">
        <v>0</v>
      </c>
      <c r="I28" s="2" t="s">
        <v>325</v>
      </c>
      <c r="J28">
        <v>26</v>
      </c>
      <c r="L28" s="2" t="str">
        <f t="shared" si="2"/>
        <v>{"id":25,"charName":"NOTE","text":"With love, Nana.”","pathCharacter":"/Char/black.png","pathScene":"/background/black.png","multiple":0,"decisions":["Next"],"nextId":[26],"idItem":[]},</v>
      </c>
      <c r="M28" s="2" t="s">
        <v>431</v>
      </c>
    </row>
    <row r="29" spans="1:13" x14ac:dyDescent="0.25">
      <c r="A29">
        <v>1</v>
      </c>
      <c r="B29">
        <f t="shared" si="0"/>
        <v>26</v>
      </c>
      <c r="C29" s="4"/>
      <c r="D29" s="2" t="s">
        <v>31</v>
      </c>
      <c r="E29" s="2" t="s">
        <v>323</v>
      </c>
      <c r="F29" s="2" t="s">
        <v>324</v>
      </c>
      <c r="H29" s="2">
        <v>0</v>
      </c>
      <c r="I29" s="2" t="s">
        <v>325</v>
      </c>
      <c r="J29">
        <f t="shared" si="1"/>
        <v>27</v>
      </c>
      <c r="L29" s="2" t="str">
        <f>"{""id"":"&amp;B29&amp;",""charName"":"""&amp;C29&amp;""",""text"":"""&amp;D29&amp;""",""pathCharacter"":"""&amp;E29&amp;""",""pathScene"":"""&amp;F29&amp;""",""multiple"":"&amp;H29&amp;",""decisions"":["&amp;I29&amp;"],""nextId"":["&amp;J29&amp;"],""idItem"":["&amp;K29&amp;"]},"</f>
        <v>{"id":26,"charName":"","text":"NANA’s sprite disappears.","pathCharacter":"/Char/black.png","pathScene":"/background/black.png","multiple":0,"decisions":["Next"],"nextId":[27],"idItem":[]},</v>
      </c>
      <c r="M29" s="2" t="s">
        <v>432</v>
      </c>
    </row>
    <row r="30" spans="1:13" x14ac:dyDescent="0.25">
      <c r="A30">
        <v>1</v>
      </c>
      <c r="B30">
        <f t="shared" si="0"/>
        <v>27</v>
      </c>
      <c r="C30" s="3" t="s">
        <v>315</v>
      </c>
      <c r="D30" s="3" t="s">
        <v>32</v>
      </c>
      <c r="E30" s="2" t="s">
        <v>323</v>
      </c>
      <c r="F30" s="2" t="s">
        <v>324</v>
      </c>
      <c r="H30" s="2">
        <v>0</v>
      </c>
      <c r="I30" s="2" t="s">
        <v>325</v>
      </c>
      <c r="J30">
        <f t="shared" si="1"/>
        <v>28</v>
      </c>
      <c r="L30" s="2" t="str">
        <f t="shared" si="2"/>
        <v>{"id":27,"charName":"Me","text":"Oh, I just love Nana. I am so glad I am living close to her now.","pathCharacter":"/Char/black.png","pathScene":"/background/black.png","multiple":0,"decisions":["Next"],"nextId":[28],"idItem":[]},</v>
      </c>
      <c r="M30" s="2" t="s">
        <v>326</v>
      </c>
    </row>
    <row r="31" spans="1:13" x14ac:dyDescent="0.25">
      <c r="A31">
        <v>1</v>
      </c>
      <c r="B31">
        <f t="shared" si="0"/>
        <v>28</v>
      </c>
      <c r="C31" s="2" t="s">
        <v>315</v>
      </c>
      <c r="D31" s="3" t="s">
        <v>33</v>
      </c>
      <c r="E31" s="2" t="s">
        <v>323</v>
      </c>
      <c r="F31" s="2" t="s">
        <v>324</v>
      </c>
      <c r="H31" s="2">
        <v>0</v>
      </c>
      <c r="I31" s="2" t="s">
        <v>325</v>
      </c>
      <c r="J31">
        <f>B37</f>
        <v>29</v>
      </c>
      <c r="L31" s="2" t="str">
        <f t="shared" si="2"/>
        <v>{"id":28,"charName":"Me","text":"But now, it’s time to work… so many boxes… maybe I should ask someone for help?","pathCharacter":"/Char/black.png","pathScene":"/background/black.png","multiple":0,"decisions":["Next"],"nextId":[29],"idItem":[]},</v>
      </c>
      <c r="M31" s="2" t="s">
        <v>433</v>
      </c>
    </row>
    <row r="32" spans="1:13" x14ac:dyDescent="0.25">
      <c r="B32">
        <f t="shared" si="0"/>
        <v>28</v>
      </c>
      <c r="E32" s="2" t="s">
        <v>323</v>
      </c>
      <c r="F32" s="2" t="s">
        <v>324</v>
      </c>
      <c r="H32" s="2">
        <v>0</v>
      </c>
      <c r="I32" s="2" t="s">
        <v>325</v>
      </c>
    </row>
    <row r="33" spans="1:13" x14ac:dyDescent="0.25">
      <c r="B33">
        <f t="shared" si="0"/>
        <v>28</v>
      </c>
      <c r="C33" s="4"/>
      <c r="D33" s="2" t="s">
        <v>34</v>
      </c>
      <c r="E33" s="2" t="s">
        <v>323</v>
      </c>
      <c r="F33" s="2" t="s">
        <v>324</v>
      </c>
      <c r="H33" s="2">
        <v>0</v>
      </c>
      <c r="I33" s="2" t="s">
        <v>325</v>
      </c>
    </row>
    <row r="34" spans="1:13" x14ac:dyDescent="0.25">
      <c r="B34">
        <f t="shared" si="0"/>
        <v>28</v>
      </c>
      <c r="E34" s="2" t="s">
        <v>323</v>
      </c>
      <c r="F34" s="2" t="s">
        <v>324</v>
      </c>
      <c r="H34" s="2">
        <v>0</v>
      </c>
      <c r="I34" s="2" t="s">
        <v>325</v>
      </c>
    </row>
    <row r="35" spans="1:13" x14ac:dyDescent="0.25">
      <c r="B35">
        <f t="shared" si="0"/>
        <v>28</v>
      </c>
      <c r="C35" s="1" t="s">
        <v>35</v>
      </c>
      <c r="E35" s="2" t="s">
        <v>323</v>
      </c>
      <c r="F35" s="2" t="s">
        <v>324</v>
      </c>
      <c r="H35" s="2">
        <v>0</v>
      </c>
      <c r="I35" s="2" t="s">
        <v>325</v>
      </c>
    </row>
    <row r="36" spans="1:13" x14ac:dyDescent="0.25">
      <c r="B36">
        <f t="shared" si="0"/>
        <v>28</v>
      </c>
      <c r="E36" s="2" t="s">
        <v>323</v>
      </c>
      <c r="F36" s="2" t="s">
        <v>324</v>
      </c>
      <c r="H36" s="2">
        <v>0</v>
      </c>
      <c r="I36" s="2" t="s">
        <v>325</v>
      </c>
    </row>
    <row r="37" spans="1:13" x14ac:dyDescent="0.25">
      <c r="A37">
        <v>1</v>
      </c>
      <c r="B37">
        <f t="shared" si="0"/>
        <v>29</v>
      </c>
      <c r="D37" s="4" t="s">
        <v>36</v>
      </c>
      <c r="E37" s="2" t="s">
        <v>323</v>
      </c>
      <c r="F37" s="2" t="s">
        <v>324</v>
      </c>
      <c r="H37" s="2">
        <v>0</v>
      </c>
      <c r="I37" s="2" t="s">
        <v>325</v>
      </c>
      <c r="J37">
        <f t="shared" si="1"/>
        <v>30</v>
      </c>
      <c r="L37" s="2" t="str">
        <f t="shared" si="2"/>
        <v>{"id":29,"charName":"","text":"&lt;PHONE DIALING&gt;. &lt;PHONE RING&gt;. &lt;PHONE PICK UP&gt;. EVAN’s sprite pops on screen when his first line starts, behind the dialogue.","pathCharacter":"/Char/black.png","pathScene":"/background/black.png","multiple":0,"decisions":["Next"],"nextId":[30],"idItem":[]},</v>
      </c>
      <c r="M37" s="2" t="s">
        <v>327</v>
      </c>
    </row>
    <row r="38" spans="1:13" x14ac:dyDescent="0.25">
      <c r="A38">
        <v>1</v>
      </c>
      <c r="B38">
        <f t="shared" si="0"/>
        <v>30</v>
      </c>
      <c r="C38" s="2" t="s">
        <v>315</v>
      </c>
      <c r="D38" s="3" t="s">
        <v>37</v>
      </c>
      <c r="E38" s="2" t="s">
        <v>323</v>
      </c>
      <c r="F38" s="2" t="s">
        <v>324</v>
      </c>
      <c r="H38" s="2">
        <v>0</v>
      </c>
      <c r="I38" s="2" t="s">
        <v>325</v>
      </c>
      <c r="J38">
        <f t="shared" si="1"/>
        <v>31</v>
      </c>
      <c r="L38" s="2" t="str">
        <f t="shared" si="2"/>
        <v>{"id":30,"charName":"Me","text":"Hey, Evan! What’s up?","pathCharacter":"/Char/black.png","pathScene":"/background/black.png","multiple":0,"decisions":["Next"],"nextId":[31],"idItem":[]},</v>
      </c>
      <c r="M38" s="2" t="s">
        <v>328</v>
      </c>
    </row>
    <row r="39" spans="1:13" x14ac:dyDescent="0.25">
      <c r="A39">
        <v>1</v>
      </c>
      <c r="B39">
        <f t="shared" si="0"/>
        <v>31</v>
      </c>
      <c r="C39" s="3" t="s">
        <v>38</v>
      </c>
      <c r="D39" s="3" t="s">
        <v>39</v>
      </c>
      <c r="E39" s="2" t="s">
        <v>323</v>
      </c>
      <c r="F39" s="2" t="s">
        <v>324</v>
      </c>
      <c r="H39" s="2">
        <v>0</v>
      </c>
      <c r="I39" s="2" t="s">
        <v>325</v>
      </c>
      <c r="J39">
        <f t="shared" si="1"/>
        <v>32</v>
      </c>
      <c r="L39" s="2" t="str">
        <f t="shared" si="2"/>
        <v>{"id":31,"charName":"EVAN","text":"Not much, how about you?","pathCharacter":"/Char/black.png","pathScene":"/background/black.png","multiple":0,"decisions":["Next"],"nextId":[32],"idItem":[]},</v>
      </c>
      <c r="M39" s="2" t="s">
        <v>329</v>
      </c>
    </row>
    <row r="40" spans="1:13" x14ac:dyDescent="0.25">
      <c r="A40">
        <v>1</v>
      </c>
      <c r="B40">
        <f t="shared" si="0"/>
        <v>32</v>
      </c>
      <c r="C40" s="2" t="s">
        <v>315</v>
      </c>
      <c r="D40" s="3" t="s">
        <v>40</v>
      </c>
      <c r="E40" s="2" t="s">
        <v>323</v>
      </c>
      <c r="F40" s="2" t="s">
        <v>324</v>
      </c>
      <c r="H40" s="2">
        <v>0</v>
      </c>
      <c r="I40" s="2" t="s">
        <v>325</v>
      </c>
      <c r="J40">
        <f t="shared" si="1"/>
        <v>33</v>
      </c>
      <c r="L40" s="2" t="str">
        <f t="shared" si="2"/>
        <v>{"id":32,"charName":"Me","text":"I’m in a bit of a pinch… remember how I was moving? So, uhm… I guess I underestimated the amount of boxes I had coming.","pathCharacter":"/Char/black.png","pathScene":"/background/black.png","multiple":0,"decisions":["Next"],"nextId":[33],"idItem":[]},</v>
      </c>
      <c r="M40" s="2" t="s">
        <v>330</v>
      </c>
    </row>
    <row r="41" spans="1:13" x14ac:dyDescent="0.25">
      <c r="A41">
        <v>1</v>
      </c>
      <c r="B41">
        <f t="shared" si="0"/>
        <v>33</v>
      </c>
      <c r="C41" s="3" t="s">
        <v>38</v>
      </c>
      <c r="D41" s="3" t="s">
        <v>41</v>
      </c>
      <c r="E41" s="2" t="s">
        <v>323</v>
      </c>
      <c r="F41" s="2" t="s">
        <v>324</v>
      </c>
      <c r="H41" s="2">
        <v>0</v>
      </c>
      <c r="I41" s="2" t="s">
        <v>325</v>
      </c>
      <c r="J41">
        <f t="shared" si="1"/>
        <v>34</v>
      </c>
      <c r="L41" s="2" t="str">
        <f t="shared" si="2"/>
        <v>{"id":33,"charName":"EVAN","text":"Haha, don’t worry! I’ll be there in a jiffy. Can we eat out after we’re done?","pathCharacter":"/Char/black.png","pathScene":"/background/black.png","multiple":0,"decisions":["Next"],"nextId":[34],"idItem":[]},</v>
      </c>
      <c r="M41" s="2" t="s">
        <v>331</v>
      </c>
    </row>
    <row r="42" spans="1:13" x14ac:dyDescent="0.25">
      <c r="A42">
        <v>1</v>
      </c>
      <c r="B42">
        <f t="shared" si="0"/>
        <v>34</v>
      </c>
      <c r="C42" s="2" t="s">
        <v>315</v>
      </c>
      <c r="D42" s="3" t="s">
        <v>42</v>
      </c>
      <c r="E42" s="2" t="s">
        <v>323</v>
      </c>
      <c r="F42" s="2" t="s">
        <v>324</v>
      </c>
      <c r="H42" s="2">
        <v>0</v>
      </c>
      <c r="I42" s="2" t="s">
        <v>325</v>
      </c>
      <c r="J42">
        <f t="shared" si="1"/>
        <v>35</v>
      </c>
      <c r="L42" s="2" t="str">
        <f t="shared" si="2"/>
        <v>{"id":34,"charName":"Me","text":"I don’t know… Maybe order out?","pathCharacter":"/Char/black.png","pathScene":"/background/black.png","multiple":0,"decisions":["Next"],"nextId":[35],"idItem":[]},</v>
      </c>
      <c r="M42" s="2" t="s">
        <v>332</v>
      </c>
    </row>
    <row r="43" spans="1:13" x14ac:dyDescent="0.25">
      <c r="A43">
        <v>1</v>
      </c>
      <c r="B43">
        <f t="shared" si="0"/>
        <v>35</v>
      </c>
      <c r="C43" s="3" t="s">
        <v>38</v>
      </c>
      <c r="D43" s="3" t="s">
        <v>43</v>
      </c>
      <c r="E43" s="2" t="s">
        <v>323</v>
      </c>
      <c r="F43" s="2" t="s">
        <v>324</v>
      </c>
      <c r="H43" s="2">
        <v>0</v>
      </c>
      <c r="I43" s="2" t="s">
        <v>325</v>
      </c>
      <c r="J43">
        <f t="shared" si="1"/>
        <v>36</v>
      </c>
      <c r="L43" s="2" t="str">
        <f t="shared" si="2"/>
        <v>{"id":35,"charName":"EVAN","text":"Oh, you lazy bum! That’s perfect! Be right there!","pathCharacter":"/Char/black.png","pathScene":"/background/black.png","multiple":0,"decisions":["Next"],"nextId":[36],"idItem":[]},</v>
      </c>
      <c r="M43" s="2" t="s">
        <v>333</v>
      </c>
    </row>
    <row r="44" spans="1:13" x14ac:dyDescent="0.25">
      <c r="A44">
        <v>1</v>
      </c>
      <c r="B44">
        <f t="shared" si="0"/>
        <v>36</v>
      </c>
      <c r="C44" s="3"/>
      <c r="D44" s="4" t="s">
        <v>44</v>
      </c>
      <c r="E44" s="2" t="s">
        <v>323</v>
      </c>
      <c r="F44" s="2" t="s">
        <v>324</v>
      </c>
      <c r="H44" s="2">
        <v>0</v>
      </c>
      <c r="I44" s="2" t="s">
        <v>325</v>
      </c>
      <c r="J44">
        <f t="shared" si="1"/>
        <v>37</v>
      </c>
      <c r="L44" s="2" t="str">
        <f t="shared" si="2"/>
        <v>{"id":36,"charName":"","text":"&lt;PHONE HANGING NOISE.&gt; EVAN’s sprite disappears from screen.","pathCharacter":"/Char/black.png","pathScene":"/background/black.png","multiple":0,"decisions":["Next"],"nextId":[37],"idItem":[]},</v>
      </c>
      <c r="M44" s="2" t="s">
        <v>334</v>
      </c>
    </row>
    <row r="45" spans="1:13" x14ac:dyDescent="0.25">
      <c r="A45">
        <v>1</v>
      </c>
      <c r="B45">
        <f t="shared" si="0"/>
        <v>37</v>
      </c>
      <c r="C45" s="2" t="s">
        <v>315</v>
      </c>
      <c r="D45" s="3" t="s">
        <v>45</v>
      </c>
      <c r="E45" s="2" t="s">
        <v>323</v>
      </c>
      <c r="F45" s="2" t="s">
        <v>324</v>
      </c>
      <c r="H45" s="2">
        <v>0</v>
      </c>
      <c r="I45" s="2" t="s">
        <v>325</v>
      </c>
      <c r="J45">
        <f t="shared" si="1"/>
        <v>38</v>
      </c>
      <c r="L45" s="2" t="str">
        <f t="shared" si="2"/>
        <v>{"id":37,"charName":"Me","text":"Alright, back to work. I wonder if there’s anything good to order food from around here…","pathCharacter":"/Char/black.png","pathScene":"/background/black.png","multiple":0,"decisions":["Next"],"nextId":[38],"idItem":[]},</v>
      </c>
      <c r="M45" s="2" t="s">
        <v>335</v>
      </c>
    </row>
    <row r="46" spans="1:13" x14ac:dyDescent="0.25">
      <c r="A46">
        <v>1</v>
      </c>
      <c r="B46">
        <f t="shared" si="0"/>
        <v>38</v>
      </c>
      <c r="C46" s="2" t="s">
        <v>315</v>
      </c>
      <c r="D46" s="3" t="s">
        <v>46</v>
      </c>
      <c r="E46" s="2" t="s">
        <v>323</v>
      </c>
      <c r="F46" s="2" t="s">
        <v>324</v>
      </c>
      <c r="H46" s="2">
        <v>0</v>
      </c>
      <c r="I46" s="2" t="s">
        <v>325</v>
      </c>
      <c r="J46">
        <f t="shared" si="1"/>
        <v>39</v>
      </c>
      <c r="L46" s="2" t="str">
        <f t="shared" si="2"/>
        <v>{"id":38,"charName":"Me","text":"If only I knew moving out would be so much work…","pathCharacter":"/Char/black.png","pathScene":"/background/black.png","multiple":0,"decisions":["Next"],"nextId":[39],"idItem":[]},</v>
      </c>
      <c r="M46" s="2" t="s">
        <v>336</v>
      </c>
    </row>
    <row r="47" spans="1:13" x14ac:dyDescent="0.25">
      <c r="A47">
        <v>1</v>
      </c>
      <c r="B47">
        <f t="shared" si="0"/>
        <v>39</v>
      </c>
      <c r="C47" s="2" t="s">
        <v>315</v>
      </c>
      <c r="D47" s="3" t="s">
        <v>47</v>
      </c>
      <c r="E47" s="2" t="s">
        <v>323</v>
      </c>
      <c r="F47" s="2" t="s">
        <v>324</v>
      </c>
      <c r="H47" s="2">
        <v>0</v>
      </c>
      <c r="I47" s="2" t="s">
        <v>325</v>
      </c>
      <c r="J47">
        <f t="shared" si="1"/>
        <v>40</v>
      </c>
      <c r="L47" s="2" t="str">
        <f t="shared" si="2"/>
        <v>{"id":39,"charName":"Me","text":"I’d move out anyway! Hahaha!","pathCharacter":"/Char/black.png","pathScene":"/background/black.png","multiple":0,"decisions":["Next"],"nextId":[40],"idItem":[]},</v>
      </c>
      <c r="M47" s="2" t="s">
        <v>337</v>
      </c>
    </row>
    <row r="48" spans="1:13" x14ac:dyDescent="0.25">
      <c r="A48">
        <v>1</v>
      </c>
      <c r="B48">
        <f t="shared" si="0"/>
        <v>40</v>
      </c>
      <c r="D48" s="4" t="s">
        <v>48</v>
      </c>
      <c r="E48" s="2" t="s">
        <v>323</v>
      </c>
      <c r="F48" s="2" t="s">
        <v>324</v>
      </c>
      <c r="H48" s="2">
        <v>0</v>
      </c>
      <c r="I48" s="2" t="s">
        <v>325</v>
      </c>
      <c r="J48">
        <f t="shared" si="1"/>
        <v>41</v>
      </c>
      <c r="L48" s="2" t="str">
        <f t="shared" si="2"/>
        <v>{"id":40,"charName":"","text":"&lt;KNOCK ON THE DOOR&gt;. &lt;DOOR OPENING SOUND&gt;. EVAN’s sprite appears on screen, behind the dialogue.","pathCharacter":"/Char/black.png","pathScene":"/background/black.png","multiple":0,"decisions":["Next"],"nextId":[41],"idItem":[]},</v>
      </c>
      <c r="M48" s="2" t="s">
        <v>338</v>
      </c>
    </row>
    <row r="49" spans="1:13" x14ac:dyDescent="0.25">
      <c r="A49">
        <v>1</v>
      </c>
      <c r="B49">
        <f t="shared" si="0"/>
        <v>41</v>
      </c>
      <c r="C49" s="3" t="s">
        <v>38</v>
      </c>
      <c r="D49" s="3" t="s">
        <v>49</v>
      </c>
      <c r="E49" s="2" t="s">
        <v>323</v>
      </c>
      <c r="F49" s="2" t="s">
        <v>324</v>
      </c>
      <c r="H49" s="2">
        <v>0</v>
      </c>
      <c r="I49" s="2" t="s">
        <v>325</v>
      </c>
      <c r="J49">
        <f t="shared" si="1"/>
        <v>42</v>
      </c>
      <c r="L49" s="2" t="str">
        <f t="shared" si="2"/>
        <v>{"id":41,"charName":"EVAN","text":"Hey, there, lazy bear!","pathCharacter":"/Char/black.png","pathScene":"/background/black.png","multiple":0,"decisions":["Next"],"nextId":[42],"idItem":[]},</v>
      </c>
      <c r="M49" s="2" t="s">
        <v>339</v>
      </c>
    </row>
    <row r="50" spans="1:13" x14ac:dyDescent="0.25">
      <c r="A50">
        <v>1</v>
      </c>
      <c r="B50">
        <f t="shared" si="0"/>
        <v>42</v>
      </c>
      <c r="C50" s="2" t="s">
        <v>315</v>
      </c>
      <c r="D50" s="3" t="s">
        <v>50</v>
      </c>
      <c r="E50" s="2" t="s">
        <v>323</v>
      </c>
      <c r="F50" s="2" t="s">
        <v>324</v>
      </c>
      <c r="H50" s="2">
        <v>0</v>
      </c>
      <c r="I50" s="2" t="s">
        <v>325</v>
      </c>
      <c r="J50">
        <f t="shared" si="1"/>
        <v>43</v>
      </c>
      <c r="L50" s="2" t="str">
        <f t="shared" si="2"/>
        <v>{"id":42,"charName":"Me","text":"Stooop. You’re so cheesy!","pathCharacter":"/Char/black.png","pathScene":"/background/black.png","multiple":0,"decisions":["Next"],"nextId":[43],"idItem":[]},</v>
      </c>
      <c r="M50" s="2" t="s">
        <v>340</v>
      </c>
    </row>
    <row r="51" spans="1:13" x14ac:dyDescent="0.25">
      <c r="A51">
        <v>1</v>
      </c>
      <c r="B51">
        <f t="shared" si="0"/>
        <v>43</v>
      </c>
      <c r="C51" s="3" t="s">
        <v>38</v>
      </c>
      <c r="D51" s="3" t="s">
        <v>51</v>
      </c>
      <c r="E51" s="2" t="s">
        <v>323</v>
      </c>
      <c r="F51" s="2" t="s">
        <v>324</v>
      </c>
      <c r="H51" s="2">
        <v>0</v>
      </c>
      <c r="I51" s="2" t="s">
        <v>325</v>
      </c>
      <c r="J51">
        <f t="shared" si="1"/>
        <v>44</v>
      </c>
      <c r="L51" s="2" t="str">
        <f t="shared" si="2"/>
        <v>{"id":43,"charName":"EVAN","text":"I know... and you love it!","pathCharacter":"/Char/black.png","pathScene":"/background/black.png","multiple":0,"decisions":["Next"],"nextId":[44],"idItem":[]},</v>
      </c>
      <c r="M51" s="2" t="s">
        <v>341</v>
      </c>
    </row>
    <row r="52" spans="1:13" x14ac:dyDescent="0.25">
      <c r="A52">
        <v>1</v>
      </c>
      <c r="B52">
        <f t="shared" si="0"/>
        <v>44</v>
      </c>
      <c r="C52" s="2" t="s">
        <v>38</v>
      </c>
      <c r="D52" s="3" t="s">
        <v>52</v>
      </c>
      <c r="E52" s="2" t="s">
        <v>323</v>
      </c>
      <c r="F52" s="2" t="s">
        <v>324</v>
      </c>
      <c r="H52" s="2">
        <v>0</v>
      </c>
      <c r="I52" s="2" t="s">
        <v>325</v>
      </c>
      <c r="J52">
        <f t="shared" si="1"/>
        <v>45</v>
      </c>
      <c r="L52" s="2" t="str">
        <f t="shared" si="2"/>
        <v>{"id":44,"charName":"EVAN","text":"Hey, I brought you something. You know, so you can think of me and call me more often.","pathCharacter":"/Char/black.png","pathScene":"/background/black.png","multiple":0,"decisions":["Next"],"nextId":[45],"idItem":[]},</v>
      </c>
      <c r="M52" s="2" t="s">
        <v>342</v>
      </c>
    </row>
    <row r="53" spans="1:13" x14ac:dyDescent="0.25">
      <c r="A53">
        <v>1</v>
      </c>
      <c r="B53">
        <f t="shared" si="0"/>
        <v>45</v>
      </c>
      <c r="C53" s="2" t="s">
        <v>315</v>
      </c>
      <c r="D53" s="3" t="s">
        <v>53</v>
      </c>
      <c r="E53" s="2" t="s">
        <v>323</v>
      </c>
      <c r="F53" s="2" t="s">
        <v>324</v>
      </c>
      <c r="H53" s="2">
        <v>0</v>
      </c>
      <c r="I53" s="2" t="s">
        <v>325</v>
      </c>
      <c r="J53">
        <f t="shared" si="1"/>
        <v>46</v>
      </c>
      <c r="L53" s="2" t="str">
        <f t="shared" si="2"/>
        <v>{"id":45,"charName":"Me","text":"Thanks, Evan! You’re so thoughtful, I don’t deserve you.","pathCharacter":"/Char/black.png","pathScene":"/background/black.png","multiple":0,"decisions":["Next"],"nextId":[46],"idItem":[]},</v>
      </c>
      <c r="M53" s="2" t="s">
        <v>343</v>
      </c>
    </row>
    <row r="54" spans="1:13" x14ac:dyDescent="0.25">
      <c r="A54">
        <v>1</v>
      </c>
      <c r="B54">
        <f t="shared" si="0"/>
        <v>46</v>
      </c>
      <c r="C54" s="3" t="s">
        <v>38</v>
      </c>
      <c r="D54" s="3" t="s">
        <v>54</v>
      </c>
      <c r="E54" s="2" t="s">
        <v>323</v>
      </c>
      <c r="F54" s="2" t="s">
        <v>324</v>
      </c>
      <c r="H54" s="2">
        <v>0</v>
      </c>
      <c r="I54" s="2" t="s">
        <v>325</v>
      </c>
      <c r="J54">
        <f t="shared" si="1"/>
        <v>47</v>
      </c>
      <c r="L54" s="2" t="str">
        <f t="shared" si="2"/>
        <v>{"id":46,"charName":"EVAN","text":"You’ll regret saying that before it gets dark. Now, where are those boxes?","pathCharacter":"/Char/black.png","pathScene":"/background/black.png","multiple":0,"decisions":["Next"],"nextId":[47],"idItem":[]},</v>
      </c>
      <c r="M54" s="2" t="s">
        <v>344</v>
      </c>
    </row>
    <row r="55" spans="1:13" x14ac:dyDescent="0.25">
      <c r="A55">
        <v>1</v>
      </c>
      <c r="B55">
        <f t="shared" si="0"/>
        <v>47</v>
      </c>
      <c r="D55" s="4" t="s">
        <v>55</v>
      </c>
      <c r="E55" s="2" t="s">
        <v>323</v>
      </c>
      <c r="F55" s="2" t="s">
        <v>324</v>
      </c>
      <c r="H55" s="2">
        <v>0</v>
      </c>
      <c r="I55" s="2" t="s">
        <v>325</v>
      </c>
      <c r="J55">
        <f t="shared" si="1"/>
        <v>48</v>
      </c>
      <c r="L55" s="2" t="str">
        <f t="shared" si="2"/>
        <v>{"id":47,"charName":"","text":"About five seconds of &lt;MOVING FURNITURE NOISE&gt;.","pathCharacter":"/Char/black.png","pathScene":"/background/black.png","multiple":0,"decisions":["Next"],"nextId":[48],"idItem":[]},</v>
      </c>
      <c r="M55" s="2" t="s">
        <v>345</v>
      </c>
    </row>
    <row r="56" spans="1:13" x14ac:dyDescent="0.25">
      <c r="A56">
        <v>1</v>
      </c>
      <c r="B56">
        <f t="shared" si="0"/>
        <v>48</v>
      </c>
      <c r="C56" s="3" t="s">
        <v>38</v>
      </c>
      <c r="D56" s="3" t="s">
        <v>56</v>
      </c>
      <c r="E56" s="2" t="s">
        <v>323</v>
      </c>
      <c r="F56" s="2" t="s">
        <v>324</v>
      </c>
      <c r="H56" s="2">
        <v>0</v>
      </c>
      <c r="I56" s="2" t="s">
        <v>325</v>
      </c>
      <c r="J56">
        <f t="shared" si="1"/>
        <v>49</v>
      </c>
      <c r="L56" s="2" t="str">
        <f t="shared" si="2"/>
        <v>{"id":48,"charName":"EVAN","text":"Alright. I am STARVING. There’s this amazing Chinese place we can order from. I just know you will love their dumplings.","pathCharacter":"/Char/black.png","pathScene":"/background/black.png","multiple":0,"decisions":["Next"],"nextId":[49],"idItem":[]},</v>
      </c>
      <c r="M56" s="2" t="s">
        <v>346</v>
      </c>
    </row>
    <row r="57" spans="1:13" x14ac:dyDescent="0.25">
      <c r="A57">
        <v>1</v>
      </c>
      <c r="B57">
        <f t="shared" si="0"/>
        <v>49</v>
      </c>
      <c r="C57" s="3" t="s">
        <v>315</v>
      </c>
      <c r="D57" s="3" t="s">
        <v>57</v>
      </c>
      <c r="E57" s="2" t="s">
        <v>323</v>
      </c>
      <c r="F57" s="2" t="s">
        <v>324</v>
      </c>
      <c r="H57" s="2">
        <v>0</v>
      </c>
      <c r="I57" s="2" t="s">
        <v>325</v>
      </c>
      <c r="J57">
        <f t="shared" si="1"/>
        <v>50</v>
      </c>
      <c r="L57" s="2" t="str">
        <f t="shared" si="2"/>
        <v>{"id":49,"charName":"Me","text":"Sure thing! Fire away!","pathCharacter":"/Char/black.png","pathScene":"/background/black.png","multiple":0,"decisions":["Next"],"nextId":[50],"idItem":[]},</v>
      </c>
      <c r="M57" s="2" t="s">
        <v>347</v>
      </c>
    </row>
    <row r="58" spans="1:13" x14ac:dyDescent="0.25">
      <c r="A58">
        <v>1</v>
      </c>
      <c r="B58">
        <f t="shared" si="0"/>
        <v>50</v>
      </c>
      <c r="D58" s="4" t="s">
        <v>58</v>
      </c>
      <c r="E58" s="2" t="s">
        <v>323</v>
      </c>
      <c r="F58" s="2" t="s">
        <v>324</v>
      </c>
      <c r="H58" s="2">
        <v>0</v>
      </c>
      <c r="I58" s="2" t="s">
        <v>325</v>
      </c>
      <c r="J58">
        <f t="shared" si="1"/>
        <v>51</v>
      </c>
      <c r="L58" s="2" t="str">
        <f t="shared" si="2"/>
        <v>{"id":50,"charName":"","text":"&lt;LAUGHTER NOISE&gt;. &lt;DISHES BEING USED NOISE&gt;.","pathCharacter":"/Char/black.png","pathScene":"/background/black.png","multiple":0,"decisions":["Next"],"nextId":[51],"idItem":[]},</v>
      </c>
      <c r="M58" s="2" t="s">
        <v>348</v>
      </c>
    </row>
    <row r="59" spans="1:13" x14ac:dyDescent="0.25">
      <c r="A59">
        <v>1</v>
      </c>
      <c r="B59">
        <f t="shared" si="0"/>
        <v>51</v>
      </c>
      <c r="C59" s="3" t="s">
        <v>38</v>
      </c>
      <c r="D59" s="3" t="s">
        <v>59</v>
      </c>
      <c r="E59" s="2" t="s">
        <v>323</v>
      </c>
      <c r="F59" s="2" t="s">
        <v>324</v>
      </c>
      <c r="H59" s="2">
        <v>0</v>
      </c>
      <c r="I59" s="2" t="s">
        <v>325</v>
      </c>
      <c r="J59">
        <f t="shared" si="1"/>
        <v>52</v>
      </c>
      <c r="L59" s="2" t="str">
        <f t="shared" si="2"/>
        <v>{"id":51,"charName":"EVAN","text":"Oof. Best meal of my life. I gotta go now, but do call if you want to hang out more. &lt;3","pathCharacter":"/Char/black.png","pathScene":"/background/black.png","multiple":0,"decisions":["Next"],"nextId":[52],"idItem":[]},</v>
      </c>
      <c r="M59" s="2" t="s">
        <v>349</v>
      </c>
    </row>
    <row r="60" spans="1:13" x14ac:dyDescent="0.25">
      <c r="A60">
        <v>1</v>
      </c>
      <c r="B60">
        <f t="shared" si="0"/>
        <v>52</v>
      </c>
      <c r="C60" s="3" t="s">
        <v>315</v>
      </c>
      <c r="D60" s="3" t="s">
        <v>60</v>
      </c>
      <c r="E60" s="2" t="s">
        <v>323</v>
      </c>
      <c r="F60" s="2" t="s">
        <v>324</v>
      </c>
      <c r="H60" s="2">
        <v>0</v>
      </c>
      <c r="I60" s="2" t="s">
        <v>325</v>
      </c>
      <c r="J60">
        <f t="shared" si="1"/>
        <v>53</v>
      </c>
      <c r="L60" s="2" t="str">
        <f t="shared" si="2"/>
        <v>{"id":52,"charName":"Me","text":"Today was great, Evan. You’re just the best. Good night!","pathCharacter":"/Char/black.png","pathScene":"/background/black.png","multiple":0,"decisions":["Next"],"nextId":[53],"idItem":[]},</v>
      </c>
      <c r="M60" s="2" t="s">
        <v>350</v>
      </c>
    </row>
    <row r="61" spans="1:13" x14ac:dyDescent="0.25">
      <c r="A61">
        <v>1</v>
      </c>
      <c r="B61">
        <f t="shared" si="0"/>
        <v>53</v>
      </c>
      <c r="D61" s="4" t="s">
        <v>61</v>
      </c>
      <c r="E61" s="2" t="s">
        <v>323</v>
      </c>
      <c r="F61" s="2" t="s">
        <v>324</v>
      </c>
      <c r="H61" s="2">
        <v>0</v>
      </c>
      <c r="I61" s="2" t="s">
        <v>325</v>
      </c>
      <c r="J61">
        <f>B65</f>
        <v>54</v>
      </c>
      <c r="L61" s="2" t="str">
        <f t="shared" si="2"/>
        <v>{"id":53,"charName":"","text":"&lt;DOOR CLOSING SOUND&gt;. EVAN’s sprite disappear. ITEM UNLOCK.","pathCharacter":"/Char/black.png","pathScene":"/background/black.png","multiple":0,"decisions":["Next"],"nextId":[54],"idItem":[]},</v>
      </c>
      <c r="M61" s="2" t="s">
        <v>434</v>
      </c>
    </row>
    <row r="62" spans="1:13" x14ac:dyDescent="0.25">
      <c r="B62">
        <f t="shared" si="0"/>
        <v>53</v>
      </c>
      <c r="E62" s="2" t="s">
        <v>323</v>
      </c>
      <c r="F62" s="2" t="s">
        <v>324</v>
      </c>
      <c r="H62" s="2">
        <v>0</v>
      </c>
      <c r="I62" s="2" t="s">
        <v>325</v>
      </c>
    </row>
    <row r="63" spans="1:13" x14ac:dyDescent="0.25">
      <c r="B63">
        <f t="shared" si="0"/>
        <v>53</v>
      </c>
      <c r="C63" s="1" t="s">
        <v>62</v>
      </c>
      <c r="E63" s="2" t="s">
        <v>323</v>
      </c>
      <c r="F63" s="2" t="s">
        <v>324</v>
      </c>
      <c r="H63" s="2">
        <v>0</v>
      </c>
      <c r="I63" s="2" t="s">
        <v>325</v>
      </c>
    </row>
    <row r="64" spans="1:13" x14ac:dyDescent="0.25">
      <c r="B64">
        <f t="shared" si="0"/>
        <v>53</v>
      </c>
      <c r="E64" s="2" t="s">
        <v>323</v>
      </c>
      <c r="F64" s="2" t="s">
        <v>324</v>
      </c>
      <c r="H64" s="2">
        <v>0</v>
      </c>
      <c r="I64" s="2" t="s">
        <v>325</v>
      </c>
    </row>
    <row r="65" spans="1:13" x14ac:dyDescent="0.25">
      <c r="A65">
        <v>1</v>
      </c>
      <c r="B65">
        <f t="shared" si="0"/>
        <v>54</v>
      </c>
      <c r="D65" s="4" t="s">
        <v>63</v>
      </c>
      <c r="E65" s="2" t="s">
        <v>323</v>
      </c>
      <c r="F65" s="2" t="s">
        <v>324</v>
      </c>
      <c r="H65" s="2">
        <v>0</v>
      </c>
      <c r="I65" s="2" t="s">
        <v>325</v>
      </c>
      <c r="J65">
        <f t="shared" si="1"/>
        <v>55</v>
      </c>
      <c r="L65" s="2" t="str">
        <f t="shared" si="2"/>
        <v>{"id":54,"charName":"","text":"&lt;PHONE DIALING&gt;. &lt;PHONE RING&gt;. &lt;PHONE PICK UP&gt;. NANAs sprite pops on screen when his first line starts, behind the dialogue.","pathCharacter":"/Char/black.png","pathScene":"/background/black.png","multiple":0,"decisions":["Next"],"nextId":[55],"idItem":[]},</v>
      </c>
      <c r="M65" s="2" t="s">
        <v>351</v>
      </c>
    </row>
    <row r="66" spans="1:13" x14ac:dyDescent="0.25">
      <c r="A66">
        <v>1</v>
      </c>
      <c r="B66">
        <f t="shared" ref="B66:B129" si="3">B65+A66</f>
        <v>55</v>
      </c>
      <c r="C66" s="3" t="s">
        <v>315</v>
      </c>
      <c r="D66" s="3" t="s">
        <v>64</v>
      </c>
      <c r="E66" s="2" t="s">
        <v>323</v>
      </c>
      <c r="F66" s="2" t="s">
        <v>324</v>
      </c>
      <c r="H66" s="2">
        <v>0</v>
      </c>
      <c r="I66" s="2" t="s">
        <v>325</v>
      </c>
      <c r="J66">
        <f t="shared" si="1"/>
        <v>56</v>
      </c>
      <c r="L66" s="2" t="str">
        <f t="shared" si="2"/>
        <v>{"id":55,"charName":"Me","text":"Hello, Nana! Guess who’s calling?","pathCharacter":"/Char/black.png","pathScene":"/background/black.png","multiple":0,"decisions":["Next"],"nextId":[56],"idItem":[]},</v>
      </c>
      <c r="M66" s="2" t="s">
        <v>352</v>
      </c>
    </row>
    <row r="67" spans="1:13" x14ac:dyDescent="0.25">
      <c r="A67">
        <v>1</v>
      </c>
      <c r="B67">
        <f t="shared" si="3"/>
        <v>56</v>
      </c>
      <c r="C67" s="3" t="s">
        <v>65</v>
      </c>
      <c r="D67" s="3" t="s">
        <v>66</v>
      </c>
      <c r="E67" s="2" t="s">
        <v>323</v>
      </c>
      <c r="F67" s="2" t="s">
        <v>324</v>
      </c>
      <c r="H67" s="2">
        <v>0</v>
      </c>
      <c r="I67" s="2" t="s">
        <v>325</v>
      </c>
      <c r="J67">
        <f t="shared" ref="J67:J126" si="4">B68</f>
        <v>57</v>
      </c>
      <c r="L67" s="2" t="str">
        <f t="shared" ref="L67:L127" si="5">"{""id"":"&amp;B67&amp;",""charName"":"""&amp;C67&amp;""",""text"":"""&amp;D67&amp;""",""pathCharacter"":"""&amp;E67&amp;""",""pathScene"":"""&amp;F67&amp;""",""multiple"":"&amp;H67&amp;",""decisions"":["&amp;I67&amp;"],""nextId"":["&amp;J67&amp;"],""idItem"":["&amp;K67&amp;"]},"</f>
        <v>{"id":56,"charName":"NANA","text":"Honey, I might be old, but I do have caller ID.","pathCharacter":"/Char/black.png","pathScene":"/background/black.png","multiple":0,"decisions":["Next"],"nextId":[57],"idItem":[]},</v>
      </c>
      <c r="M67" s="2" t="s">
        <v>353</v>
      </c>
    </row>
    <row r="68" spans="1:13" x14ac:dyDescent="0.25">
      <c r="A68">
        <v>1</v>
      </c>
      <c r="B68">
        <f t="shared" si="3"/>
        <v>57</v>
      </c>
      <c r="C68" s="3" t="s">
        <v>315</v>
      </c>
      <c r="D68" s="3" t="s">
        <v>67</v>
      </c>
      <c r="E68" s="2" t="s">
        <v>323</v>
      </c>
      <c r="F68" s="2" t="s">
        <v>324</v>
      </c>
      <c r="H68" s="2">
        <v>0</v>
      </c>
      <c r="I68" s="2" t="s">
        <v>325</v>
      </c>
      <c r="J68">
        <f t="shared" si="4"/>
        <v>58</v>
      </c>
      <c r="L68" s="2" t="str">
        <f t="shared" si="5"/>
        <v>{"id":57,"charName":"Me","text":"Snarky as always, haha. Nana what are you up to?","pathCharacter":"/Char/black.png","pathScene":"/background/black.png","multiple":0,"decisions":["Next"],"nextId":[58],"idItem":[]},</v>
      </c>
      <c r="M68" s="2" t="s">
        <v>354</v>
      </c>
    </row>
    <row r="69" spans="1:13" x14ac:dyDescent="0.25">
      <c r="A69">
        <v>1</v>
      </c>
      <c r="B69">
        <f t="shared" si="3"/>
        <v>58</v>
      </c>
      <c r="C69" s="3" t="s">
        <v>65</v>
      </c>
      <c r="D69" s="3" t="s">
        <v>68</v>
      </c>
      <c r="E69" s="2" t="s">
        <v>323</v>
      </c>
      <c r="F69" s="2" t="s">
        <v>324</v>
      </c>
      <c r="H69" s="2">
        <v>0</v>
      </c>
      <c r="I69" s="2" t="s">
        <v>325</v>
      </c>
      <c r="J69">
        <f t="shared" si="4"/>
        <v>59</v>
      </c>
      <c r="L69" s="2" t="str">
        <f t="shared" si="5"/>
        <v>{"id":58,"charName":"NANA","text":"Not much, just watering the plants. What are you up to, darling?","pathCharacter":"/Char/black.png","pathScene":"/background/black.png","multiple":0,"decisions":["Next"],"nextId":[59],"idItem":[]},</v>
      </c>
      <c r="M69" s="2" t="s">
        <v>355</v>
      </c>
    </row>
    <row r="70" spans="1:13" x14ac:dyDescent="0.25">
      <c r="A70">
        <v>1</v>
      </c>
      <c r="B70">
        <f t="shared" si="3"/>
        <v>59</v>
      </c>
      <c r="C70" s="3" t="s">
        <v>315</v>
      </c>
      <c r="D70" s="3" t="s">
        <v>69</v>
      </c>
      <c r="E70" s="2" t="s">
        <v>323</v>
      </c>
      <c r="F70" s="2" t="s">
        <v>324</v>
      </c>
      <c r="H70" s="2">
        <v>0</v>
      </c>
      <c r="I70" s="2" t="s">
        <v>325</v>
      </c>
      <c r="J70">
        <f t="shared" si="4"/>
        <v>60</v>
      </c>
      <c r="L70" s="2" t="str">
        <f t="shared" si="5"/>
        <v>{"id":59,"charName":"Me","text":"Soooo, I’ve been unboxing my stuff, and I was thinking…","pathCharacter":"/Char/black.png","pathScene":"/background/black.png","multiple":0,"decisions":["Next"],"nextId":[60],"idItem":[]},</v>
      </c>
      <c r="M70" s="2" t="s">
        <v>356</v>
      </c>
    </row>
    <row r="71" spans="1:13" x14ac:dyDescent="0.25">
      <c r="A71">
        <v>1</v>
      </c>
      <c r="B71">
        <f t="shared" si="3"/>
        <v>60</v>
      </c>
      <c r="C71" s="3" t="s">
        <v>65</v>
      </c>
      <c r="D71" s="3" t="s">
        <v>70</v>
      </c>
      <c r="E71" s="2" t="s">
        <v>323</v>
      </c>
      <c r="F71" s="2" t="s">
        <v>324</v>
      </c>
      <c r="H71" s="2">
        <v>0</v>
      </c>
      <c r="I71" s="2" t="s">
        <v>325</v>
      </c>
      <c r="J71">
        <f t="shared" si="4"/>
        <v>61</v>
      </c>
      <c r="L71" s="2" t="str">
        <f t="shared" si="5"/>
        <v>{"id":60,"charName":"NANA","text":"Say no more! I’m on my way, dear.","pathCharacter":"/Char/black.png","pathScene":"/background/black.png","multiple":0,"decisions":["Next"],"nextId":[61],"idItem":[]},</v>
      </c>
      <c r="M71" s="2" t="s">
        <v>357</v>
      </c>
    </row>
    <row r="72" spans="1:13" x14ac:dyDescent="0.25">
      <c r="A72">
        <v>1</v>
      </c>
      <c r="B72">
        <f t="shared" si="3"/>
        <v>61</v>
      </c>
      <c r="C72" s="3" t="s">
        <v>315</v>
      </c>
      <c r="D72" s="3" t="s">
        <v>71</v>
      </c>
      <c r="E72" s="2" t="s">
        <v>323</v>
      </c>
      <c r="F72" s="2" t="s">
        <v>324</v>
      </c>
      <c r="H72" s="2">
        <v>0</v>
      </c>
      <c r="I72" s="2" t="s">
        <v>325</v>
      </c>
      <c r="J72">
        <f t="shared" si="4"/>
        <v>62</v>
      </c>
      <c r="L72" s="2" t="str">
        <f t="shared" si="5"/>
        <v>{"id":61,"charName":"Me","text":"Thanks, Nana!!","pathCharacter":"/Char/black.png","pathScene":"/background/black.png","multiple":0,"decisions":["Next"],"nextId":[62],"idItem":[]},</v>
      </c>
      <c r="M72" s="2" t="s">
        <v>358</v>
      </c>
    </row>
    <row r="73" spans="1:13" x14ac:dyDescent="0.25">
      <c r="A73">
        <v>1</v>
      </c>
      <c r="B73">
        <f t="shared" si="3"/>
        <v>62</v>
      </c>
      <c r="D73" s="4" t="s">
        <v>72</v>
      </c>
      <c r="E73" s="2" t="s">
        <v>323</v>
      </c>
      <c r="F73" s="2" t="s">
        <v>324</v>
      </c>
      <c r="H73" s="2">
        <v>0</v>
      </c>
      <c r="I73" s="2" t="s">
        <v>325</v>
      </c>
      <c r="J73">
        <f t="shared" si="4"/>
        <v>63</v>
      </c>
      <c r="L73" s="2" t="str">
        <f t="shared" si="5"/>
        <v>{"id":62,"charName":"","text":"&lt;PHONE HANGING NOISE.&gt; NANA’s sprite disappears from screen.","pathCharacter":"/Char/black.png","pathScene":"/background/black.png","multiple":0,"decisions":["Next"],"nextId":[63],"idItem":[]},</v>
      </c>
      <c r="M73" s="2" t="s">
        <v>359</v>
      </c>
    </row>
    <row r="74" spans="1:13" x14ac:dyDescent="0.25">
      <c r="A74">
        <v>1</v>
      </c>
      <c r="B74">
        <f t="shared" si="3"/>
        <v>63</v>
      </c>
      <c r="C74" s="3" t="s">
        <v>315</v>
      </c>
      <c r="D74" s="3" t="s">
        <v>73</v>
      </c>
      <c r="E74" s="2" t="s">
        <v>323</v>
      </c>
      <c r="F74" s="2" t="s">
        <v>324</v>
      </c>
      <c r="H74" s="2">
        <v>0</v>
      </c>
      <c r="I74" s="2" t="s">
        <v>325</v>
      </c>
      <c r="J74">
        <f t="shared" si="4"/>
        <v>64</v>
      </c>
      <c r="L74" s="2" t="str">
        <f t="shared" si="5"/>
        <v>{"id":63,"charName":"Me","text":"Alright, back to work. I wonder if she’s bringing anything to eat, I’m starved…","pathCharacter":"/Char/black.png","pathScene":"/background/black.png","multiple":0,"decisions":["Next"],"nextId":[64],"idItem":[]},</v>
      </c>
      <c r="M74" s="2" t="s">
        <v>360</v>
      </c>
    </row>
    <row r="75" spans="1:13" x14ac:dyDescent="0.25">
      <c r="A75">
        <v>1</v>
      </c>
      <c r="B75">
        <f t="shared" si="3"/>
        <v>64</v>
      </c>
      <c r="C75" s="3" t="s">
        <v>315</v>
      </c>
      <c r="D75" s="3" t="s">
        <v>46</v>
      </c>
      <c r="E75" s="2" t="s">
        <v>323</v>
      </c>
      <c r="F75" s="2" t="s">
        <v>324</v>
      </c>
      <c r="H75" s="2">
        <v>0</v>
      </c>
      <c r="I75" s="2" t="s">
        <v>325</v>
      </c>
      <c r="J75">
        <f t="shared" si="4"/>
        <v>65</v>
      </c>
      <c r="L75" s="2" t="str">
        <f t="shared" si="5"/>
        <v>{"id":64,"charName":"Me","text":"If only I knew moving out would be so much work…","pathCharacter":"/Char/black.png","pathScene":"/background/black.png","multiple":0,"decisions":["Next"],"nextId":[65],"idItem":[]},</v>
      </c>
      <c r="M75" s="2" t="s">
        <v>361</v>
      </c>
    </row>
    <row r="76" spans="1:13" x14ac:dyDescent="0.25">
      <c r="A76">
        <v>1</v>
      </c>
      <c r="B76">
        <f t="shared" si="3"/>
        <v>65</v>
      </c>
      <c r="C76" s="3" t="s">
        <v>315</v>
      </c>
      <c r="D76" s="3" t="s">
        <v>47</v>
      </c>
      <c r="E76" s="2" t="s">
        <v>323</v>
      </c>
      <c r="F76" s="2" t="s">
        <v>324</v>
      </c>
      <c r="H76" s="2">
        <v>0</v>
      </c>
      <c r="I76" s="2" t="s">
        <v>325</v>
      </c>
      <c r="J76">
        <f t="shared" si="4"/>
        <v>66</v>
      </c>
      <c r="L76" s="2" t="str">
        <f t="shared" si="5"/>
        <v>{"id":65,"charName":"Me","text":"I’d move out anyway! Hahaha!","pathCharacter":"/Char/black.png","pathScene":"/background/black.png","multiple":0,"decisions":["Next"],"nextId":[66],"idItem":[]},</v>
      </c>
      <c r="M76" s="2" t="s">
        <v>362</v>
      </c>
    </row>
    <row r="77" spans="1:13" x14ac:dyDescent="0.25">
      <c r="A77">
        <v>1</v>
      </c>
      <c r="B77">
        <f t="shared" si="3"/>
        <v>66</v>
      </c>
      <c r="D77" s="4" t="s">
        <v>74</v>
      </c>
      <c r="E77" s="2" t="s">
        <v>323</v>
      </c>
      <c r="F77" s="2" t="s">
        <v>324</v>
      </c>
      <c r="H77" s="2">
        <v>0</v>
      </c>
      <c r="I77" s="2" t="s">
        <v>325</v>
      </c>
      <c r="J77">
        <f t="shared" si="4"/>
        <v>67</v>
      </c>
      <c r="L77" s="2" t="str">
        <f t="shared" si="5"/>
        <v>{"id":66,"charName":"","text":"&lt;KNOCK ON THE DOOR&gt;. &lt;DOOR OPENING SOUND&gt;. NANA’s sprite appears on screen, behind the dialogue.","pathCharacter":"/Char/black.png","pathScene":"/background/black.png","multiple":0,"decisions":["Next"],"nextId":[67],"idItem":[]},</v>
      </c>
      <c r="M77" s="2" t="s">
        <v>363</v>
      </c>
    </row>
    <row r="78" spans="1:13" x14ac:dyDescent="0.25">
      <c r="A78">
        <v>1</v>
      </c>
      <c r="B78">
        <f t="shared" si="3"/>
        <v>67</v>
      </c>
      <c r="C78" s="3" t="s">
        <v>65</v>
      </c>
      <c r="D78" s="3" t="s">
        <v>75</v>
      </c>
      <c r="E78" s="2" t="s">
        <v>323</v>
      </c>
      <c r="F78" s="2" t="s">
        <v>324</v>
      </c>
      <c r="H78" s="2">
        <v>0</v>
      </c>
      <c r="I78" s="2" t="s">
        <v>325</v>
      </c>
      <c r="J78">
        <f t="shared" si="4"/>
        <v>68</v>
      </c>
      <c r="L78" s="2" t="str">
        <f t="shared" si="5"/>
        <v>{"id":67,"charName":"NANA","text":"Oh, dear child of mine. It’s been a while. I’ve brought some cookies I had left over, but I didn’t have much on such a short notice. I wish I had more and…","pathCharacter":"/Char/black.png","pathScene":"/background/black.png","multiple":0,"decisions":["Next"],"nextId":[68],"idItem":[]},</v>
      </c>
      <c r="M78" s="2" t="s">
        <v>364</v>
      </c>
    </row>
    <row r="79" spans="1:13" x14ac:dyDescent="0.25">
      <c r="A79">
        <v>1</v>
      </c>
      <c r="B79">
        <f t="shared" si="3"/>
        <v>68</v>
      </c>
      <c r="C79" s="3" t="s">
        <v>315</v>
      </c>
      <c r="D79" s="3" t="s">
        <v>76</v>
      </c>
      <c r="E79" s="2" t="s">
        <v>323</v>
      </c>
      <c r="F79" s="2" t="s">
        <v>324</v>
      </c>
      <c r="H79" s="2">
        <v>0</v>
      </c>
      <c r="I79" s="2" t="s">
        <v>325</v>
      </c>
      <c r="J79">
        <f t="shared" si="4"/>
        <v>69</v>
      </c>
      <c r="L79" s="2" t="str">
        <f t="shared" si="5"/>
        <v>{"id":68,"charName":"Me","text":"Nana, please! Give me a hug. I’m so happy you’re here. Doubly so, since you brought cookies!","pathCharacter":"/Char/black.png","pathScene":"/background/black.png","multiple":0,"decisions":["Next"],"nextId":[69],"idItem":[]},</v>
      </c>
      <c r="M79" s="2" t="s">
        <v>365</v>
      </c>
    </row>
    <row r="80" spans="1:13" x14ac:dyDescent="0.25">
      <c r="A80">
        <v>1</v>
      </c>
      <c r="B80">
        <f t="shared" si="3"/>
        <v>69</v>
      </c>
      <c r="C80" s="3" t="s">
        <v>65</v>
      </c>
      <c r="D80" s="3" t="s">
        <v>77</v>
      </c>
      <c r="E80" s="2" t="s">
        <v>323</v>
      </c>
      <c r="F80" s="2" t="s">
        <v>324</v>
      </c>
      <c r="H80" s="2">
        <v>0</v>
      </c>
      <c r="I80" s="2" t="s">
        <v>325</v>
      </c>
      <c r="J80">
        <f t="shared" si="4"/>
        <v>70</v>
      </c>
      <c r="L80" s="2" t="str">
        <f t="shared" si="5"/>
        <v>{"id":69,"charName":"NANA","text":"Oh, you little brat! I was still talking but I can’t resist giving you a hug! Alright, alright, let’s get moving, now.","pathCharacter":"/Char/black.png","pathScene":"/background/black.png","multiple":0,"decisions":["Next"],"nextId":[70],"idItem":[]},</v>
      </c>
      <c r="M80" s="2" t="s">
        <v>366</v>
      </c>
    </row>
    <row r="81" spans="1:13" x14ac:dyDescent="0.25">
      <c r="A81">
        <v>1</v>
      </c>
      <c r="B81">
        <f t="shared" si="3"/>
        <v>70</v>
      </c>
      <c r="D81" s="4" t="s">
        <v>55</v>
      </c>
      <c r="E81" s="2" t="s">
        <v>323</v>
      </c>
      <c r="F81" s="2" t="s">
        <v>324</v>
      </c>
      <c r="H81" s="2">
        <v>0</v>
      </c>
      <c r="I81" s="2" t="s">
        <v>325</v>
      </c>
      <c r="J81">
        <f t="shared" si="4"/>
        <v>71</v>
      </c>
      <c r="L81" s="2" t="str">
        <f t="shared" si="5"/>
        <v>{"id":70,"charName":"","text":"About five seconds of &lt;MOVING FURNITURE NOISE&gt;.","pathCharacter":"/Char/black.png","pathScene":"/background/black.png","multiple":0,"decisions":["Next"],"nextId":[71],"idItem":[]},</v>
      </c>
      <c r="M81" s="2" t="s">
        <v>367</v>
      </c>
    </row>
    <row r="82" spans="1:13" x14ac:dyDescent="0.25">
      <c r="A82">
        <v>1</v>
      </c>
      <c r="B82">
        <f t="shared" si="3"/>
        <v>71</v>
      </c>
      <c r="C82" s="3" t="s">
        <v>65</v>
      </c>
      <c r="D82" s="3" t="s">
        <v>78</v>
      </c>
      <c r="E82" s="2" t="s">
        <v>323</v>
      </c>
      <c r="F82" s="2" t="s">
        <v>324</v>
      </c>
      <c r="H82" s="2">
        <v>0</v>
      </c>
      <c r="I82" s="2" t="s">
        <v>325</v>
      </c>
      <c r="J82">
        <f t="shared" si="4"/>
        <v>72</v>
      </c>
      <c r="L82" s="2" t="str">
        <f t="shared" si="5"/>
        <v>{"id":71,"charName":"NANA","text":"Honey, you sure brought a lot of things. Things I’m sure you will never use and we’re working more than we had to.","pathCharacter":"/Char/black.png","pathScene":"/background/black.png","multiple":0,"decisions":["Next"],"nextId":[72],"idItem":[]},</v>
      </c>
      <c r="M82" s="2" t="s">
        <v>368</v>
      </c>
    </row>
    <row r="83" spans="1:13" x14ac:dyDescent="0.25">
      <c r="A83">
        <v>1</v>
      </c>
      <c r="B83">
        <f t="shared" si="3"/>
        <v>72</v>
      </c>
      <c r="C83" s="3" t="s">
        <v>65</v>
      </c>
      <c r="D83" s="3" t="s">
        <v>79</v>
      </c>
      <c r="E83" s="2" t="s">
        <v>323</v>
      </c>
      <c r="F83" s="2" t="s">
        <v>324</v>
      </c>
      <c r="H83" s="2">
        <v>0</v>
      </c>
      <c r="I83" s="2" t="s">
        <v>325</v>
      </c>
      <c r="J83">
        <f t="shared" si="4"/>
        <v>73</v>
      </c>
      <c r="L83" s="2" t="str">
        <f t="shared" si="5"/>
        <v>{"id":72,"charName":"NANA","text":"But I could see so much of your stuff that I hadn’t seen in ages… the pictures, the toys. I missed you so much.","pathCharacter":"/Char/black.png","pathScene":"/background/black.png","multiple":0,"decisions":["Next"],"nextId":[73],"idItem":[]},</v>
      </c>
      <c r="M83" s="2" t="s">
        <v>369</v>
      </c>
    </row>
    <row r="84" spans="1:13" x14ac:dyDescent="0.25">
      <c r="A84">
        <v>1</v>
      </c>
      <c r="B84">
        <f t="shared" si="3"/>
        <v>73</v>
      </c>
      <c r="C84" s="3" t="s">
        <v>65</v>
      </c>
      <c r="D84" s="3" t="s">
        <v>80</v>
      </c>
      <c r="E84" s="2" t="s">
        <v>323</v>
      </c>
      <c r="F84" s="2" t="s">
        <v>324</v>
      </c>
      <c r="H84" s="2">
        <v>0</v>
      </c>
      <c r="I84" s="2" t="s">
        <v>325</v>
      </c>
      <c r="J84">
        <f t="shared" si="4"/>
        <v>74</v>
      </c>
      <c r="L84" s="2" t="str">
        <f t="shared" si="5"/>
        <v>{"id":73,"charName":"NANA","text":"Which reminds me… I brought you something for your new house, I hope you like it…","pathCharacter":"/Char/black.png","pathScene":"/background/black.png","multiple":0,"decisions":["Next"],"nextId":[74],"idItem":[]},</v>
      </c>
      <c r="M84" s="2" t="s">
        <v>370</v>
      </c>
    </row>
    <row r="85" spans="1:13" x14ac:dyDescent="0.25">
      <c r="A85">
        <v>1</v>
      </c>
      <c r="B85">
        <f t="shared" si="3"/>
        <v>74</v>
      </c>
      <c r="C85" s="3" t="s">
        <v>315</v>
      </c>
      <c r="D85" s="3" t="s">
        <v>81</v>
      </c>
      <c r="E85" s="2" t="s">
        <v>323</v>
      </c>
      <c r="F85" s="2" t="s">
        <v>324</v>
      </c>
      <c r="H85" s="2">
        <v>0</v>
      </c>
      <c r="I85" s="2" t="s">
        <v>325</v>
      </c>
      <c r="J85">
        <f t="shared" si="4"/>
        <v>75</v>
      </c>
      <c r="L85" s="2" t="str">
        <f t="shared" si="5"/>
        <v>{"id":74,"charName":"Me","text":"Oh, Nana. I love everything you do.","pathCharacter":"/Char/black.png","pathScene":"/background/black.png","multiple":0,"decisions":["Next"],"nextId":[75],"idItem":[]},</v>
      </c>
      <c r="M85" s="2" t="s">
        <v>371</v>
      </c>
    </row>
    <row r="86" spans="1:13" x14ac:dyDescent="0.25">
      <c r="A86">
        <v>1</v>
      </c>
      <c r="B86">
        <f t="shared" si="3"/>
        <v>75</v>
      </c>
      <c r="C86" s="3" t="s">
        <v>65</v>
      </c>
      <c r="D86" s="3" t="s">
        <v>82</v>
      </c>
      <c r="E86" s="2" t="s">
        <v>323</v>
      </c>
      <c r="F86" s="2" t="s">
        <v>324</v>
      </c>
      <c r="H86" s="2">
        <v>0</v>
      </c>
      <c r="I86" s="2" t="s">
        <v>325</v>
      </c>
      <c r="J86">
        <f t="shared" si="4"/>
        <v>76</v>
      </c>
      <c r="L86" s="2" t="str">
        <f t="shared" si="5"/>
        <v>{"id":75,"charName":"NANA","text":"Why do you have to make me cry? I am an old woman!","pathCharacter":"/Char/black.png","pathScene":"/background/black.png","multiple":0,"decisions":["Next"],"nextId":[76],"idItem":[]},</v>
      </c>
      <c r="M86" s="2" t="s">
        <v>372</v>
      </c>
    </row>
    <row r="87" spans="1:13" x14ac:dyDescent="0.25">
      <c r="A87">
        <v>1</v>
      </c>
      <c r="B87">
        <f t="shared" si="3"/>
        <v>76</v>
      </c>
      <c r="C87" s="3" t="s">
        <v>315</v>
      </c>
      <c r="D87" s="3" t="s">
        <v>83</v>
      </c>
      <c r="E87" s="2" t="s">
        <v>323</v>
      </c>
      <c r="F87" s="2" t="s">
        <v>324</v>
      </c>
      <c r="H87" s="2">
        <v>0</v>
      </c>
      <c r="I87" s="2" t="s">
        <v>325</v>
      </c>
      <c r="J87">
        <f t="shared" si="4"/>
        <v>77</v>
      </c>
      <c r="L87" s="2" t="str">
        <f t="shared" si="5"/>
        <v>{"id":76,"charName":"Me","text":"Yeah, sure. Only when it suits you.","pathCharacter":"/Char/black.png","pathScene":"/background/black.png","multiple":0,"decisions":["Next"],"nextId":[77],"idItem":[]},</v>
      </c>
      <c r="M87" s="2" t="s">
        <v>373</v>
      </c>
    </row>
    <row r="88" spans="1:13" x14ac:dyDescent="0.25">
      <c r="A88">
        <v>1</v>
      </c>
      <c r="B88">
        <f t="shared" si="3"/>
        <v>77</v>
      </c>
      <c r="C88" s="3" t="s">
        <v>65</v>
      </c>
      <c r="D88" s="3" t="s">
        <v>84</v>
      </c>
      <c r="E88" s="2" t="s">
        <v>323</v>
      </c>
      <c r="F88" s="2" t="s">
        <v>324</v>
      </c>
      <c r="H88" s="2">
        <v>0</v>
      </c>
      <c r="I88" s="2" t="s">
        <v>325</v>
      </c>
      <c r="J88">
        <f t="shared" si="4"/>
        <v>78</v>
      </c>
      <c r="L88" s="2" t="str">
        <f t="shared" si="5"/>
        <v>{"id":77,"charName":"NANA","text":"Oh heavens, is that the time? I’d love to reprimand you on that last comment, but I ought to go before it gets dark, honey.","pathCharacter":"/Char/black.png","pathScene":"/background/black.png","multiple":0,"decisions":["Next"],"nextId":[78],"idItem":[]},</v>
      </c>
      <c r="M88" s="2" t="s">
        <v>374</v>
      </c>
    </row>
    <row r="89" spans="1:13" x14ac:dyDescent="0.25">
      <c r="A89">
        <v>1</v>
      </c>
      <c r="B89">
        <f t="shared" si="3"/>
        <v>78</v>
      </c>
      <c r="C89" s="3" t="s">
        <v>65</v>
      </c>
      <c r="D89" s="3" t="s">
        <v>85</v>
      </c>
      <c r="E89" s="2" t="s">
        <v>323</v>
      </c>
      <c r="F89" s="2" t="s">
        <v>324</v>
      </c>
      <c r="H89" s="2">
        <v>0</v>
      </c>
      <c r="I89" s="2" t="s">
        <v>325</v>
      </c>
      <c r="J89">
        <f t="shared" si="4"/>
        <v>79</v>
      </c>
      <c r="L89" s="2" t="str">
        <f t="shared" si="5"/>
        <v>{"id":78,"charName":"NANA","text":"I hope you’ll pay me a visit soon. I can cook you proper food if you do! And I’ll be expecting your calls many, many times.","pathCharacter":"/Char/black.png","pathScene":"/background/black.png","multiple":0,"decisions":["Next"],"nextId":[79],"idItem":[]},</v>
      </c>
      <c r="M89" s="2" t="s">
        <v>375</v>
      </c>
    </row>
    <row r="90" spans="1:13" x14ac:dyDescent="0.25">
      <c r="A90">
        <v>1</v>
      </c>
      <c r="B90">
        <f t="shared" si="3"/>
        <v>79</v>
      </c>
      <c r="C90" s="3" t="s">
        <v>65</v>
      </c>
      <c r="D90" s="3" t="s">
        <v>86</v>
      </c>
      <c r="E90" s="2" t="s">
        <v>323</v>
      </c>
      <c r="F90" s="2" t="s">
        <v>324</v>
      </c>
      <c r="H90" s="2">
        <v>0</v>
      </c>
      <c r="I90" s="2" t="s">
        <v>325</v>
      </c>
      <c r="J90">
        <f t="shared" si="4"/>
        <v>80</v>
      </c>
      <c r="L90" s="2" t="str">
        <f t="shared" si="5"/>
        <v>{"id":79,"charName":"NANA","text":"Take care, dear.","pathCharacter":"/Char/black.png","pathScene":"/background/black.png","multiple":0,"decisions":["Next"],"nextId":[80],"idItem":[]},</v>
      </c>
      <c r="M90" s="2" t="s">
        <v>376</v>
      </c>
    </row>
    <row r="91" spans="1:13" x14ac:dyDescent="0.25">
      <c r="A91">
        <v>1</v>
      </c>
      <c r="B91">
        <f t="shared" si="3"/>
        <v>80</v>
      </c>
      <c r="C91" s="3" t="s">
        <v>315</v>
      </c>
      <c r="D91" s="3" t="s">
        <v>87</v>
      </c>
      <c r="E91" s="2" t="s">
        <v>323</v>
      </c>
      <c r="F91" s="2" t="s">
        <v>324</v>
      </c>
      <c r="H91" s="2">
        <v>0</v>
      </c>
      <c r="I91" s="2" t="s">
        <v>325</v>
      </c>
      <c r="J91">
        <f t="shared" si="4"/>
        <v>81</v>
      </c>
      <c r="L91" s="2" t="str">
        <f t="shared" si="5"/>
        <v>{"id":80,"charName":"Me","text":"Even if I don’t, I know you will. Thanks, Nana!","pathCharacter":"/Char/black.png","pathScene":"/background/black.png","multiple":0,"decisions":["Next"],"nextId":[81],"idItem":[]},</v>
      </c>
      <c r="M91" s="2" t="s">
        <v>377</v>
      </c>
    </row>
    <row r="92" spans="1:13" x14ac:dyDescent="0.25">
      <c r="A92">
        <v>1</v>
      </c>
      <c r="B92">
        <f t="shared" si="3"/>
        <v>81</v>
      </c>
      <c r="D92" s="4" t="s">
        <v>88</v>
      </c>
      <c r="E92" s="2" t="s">
        <v>323</v>
      </c>
      <c r="F92" s="2" t="s">
        <v>324</v>
      </c>
      <c r="H92" s="2">
        <v>0</v>
      </c>
      <c r="I92" s="2" t="s">
        <v>325</v>
      </c>
      <c r="J92">
        <f>B97</f>
        <v>82</v>
      </c>
      <c r="L92" s="2" t="str">
        <f t="shared" si="5"/>
        <v>{"id":81,"charName":"","text":"&lt;DOOR CLOSING SOUND&gt;. NANA’s sprite disappears. ITEM UNLOCK.","pathCharacter":"/Char/black.png","pathScene":"/background/black.png","multiple":0,"decisions":["Next"],"nextId":[82],"idItem":[]},</v>
      </c>
      <c r="M92" s="2" t="s">
        <v>435</v>
      </c>
    </row>
    <row r="93" spans="1:13" x14ac:dyDescent="0.25">
      <c r="B93">
        <f t="shared" si="3"/>
        <v>81</v>
      </c>
      <c r="E93" s="2" t="s">
        <v>323</v>
      </c>
      <c r="F93" s="2" t="s">
        <v>324</v>
      </c>
      <c r="H93" s="2">
        <v>0</v>
      </c>
      <c r="I93" s="2" t="s">
        <v>325</v>
      </c>
    </row>
    <row r="94" spans="1:13" x14ac:dyDescent="0.25">
      <c r="B94">
        <f t="shared" si="3"/>
        <v>81</v>
      </c>
      <c r="C94" s="1" t="s">
        <v>89</v>
      </c>
      <c r="E94" s="2" t="s">
        <v>323</v>
      </c>
      <c r="F94" s="2" t="s">
        <v>324</v>
      </c>
      <c r="H94" s="2">
        <v>0</v>
      </c>
      <c r="I94" s="2" t="s">
        <v>325</v>
      </c>
    </row>
    <row r="95" spans="1:13" x14ac:dyDescent="0.25">
      <c r="B95">
        <f t="shared" si="3"/>
        <v>81</v>
      </c>
      <c r="E95" s="2" t="s">
        <v>323</v>
      </c>
      <c r="F95" s="2" t="s">
        <v>324</v>
      </c>
      <c r="H95" s="2">
        <v>0</v>
      </c>
      <c r="I95" s="2" t="s">
        <v>325</v>
      </c>
    </row>
    <row r="96" spans="1:13" x14ac:dyDescent="0.25">
      <c r="B96">
        <f t="shared" si="3"/>
        <v>81</v>
      </c>
      <c r="E96" s="2" t="s">
        <v>323</v>
      </c>
      <c r="F96" s="2" t="s">
        <v>324</v>
      </c>
      <c r="H96" s="2">
        <v>0</v>
      </c>
      <c r="I96" s="2" t="s">
        <v>325</v>
      </c>
    </row>
    <row r="97" spans="1:13" x14ac:dyDescent="0.25">
      <c r="A97">
        <v>1</v>
      </c>
      <c r="B97">
        <f t="shared" si="3"/>
        <v>82</v>
      </c>
      <c r="C97" s="3" t="s">
        <v>315</v>
      </c>
      <c r="D97" s="3" t="s">
        <v>90</v>
      </c>
      <c r="E97" s="2" t="s">
        <v>323</v>
      </c>
      <c r="F97" s="2" t="s">
        <v>324</v>
      </c>
      <c r="H97" s="2">
        <v>0</v>
      </c>
      <c r="I97" s="2" t="s">
        <v>325</v>
      </c>
      <c r="J97">
        <f t="shared" si="4"/>
        <v>83</v>
      </c>
      <c r="L97" s="2" t="str">
        <f t="shared" si="5"/>
        <v>{"id":82,"charName":"Me","text":"I wonder if Leela has some spare time to help? I guess I’ll try my luck! She lives right here, anyway.","pathCharacter":"/Char/black.png","pathScene":"/background/black.png","multiple":0,"decisions":["Next"],"nextId":[83],"idItem":[]},</v>
      </c>
      <c r="M97" s="2" t="s">
        <v>378</v>
      </c>
    </row>
    <row r="98" spans="1:13" x14ac:dyDescent="0.25">
      <c r="A98">
        <v>1</v>
      </c>
      <c r="B98">
        <f t="shared" si="3"/>
        <v>83</v>
      </c>
      <c r="D98" s="4" t="s">
        <v>91</v>
      </c>
      <c r="E98" s="2" t="s">
        <v>323</v>
      </c>
      <c r="F98" s="2" t="s">
        <v>324</v>
      </c>
      <c r="H98" s="2">
        <v>0</v>
      </c>
      <c r="I98" s="2" t="s">
        <v>325</v>
      </c>
      <c r="J98">
        <f t="shared" si="4"/>
        <v>84</v>
      </c>
      <c r="L98" s="2" t="str">
        <f t="shared" si="5"/>
        <v>{"id":83,"charName":"","text":"&lt;KNOCK ON DOOR&gt;. &lt;DOOR OPENS&gt;. LEELA’s sprite pops on screen.","pathCharacter":"/Char/black.png","pathScene":"/background/black.png","multiple":0,"decisions":["Next"],"nextId":[84],"idItem":[]},</v>
      </c>
      <c r="M98" s="2" t="s">
        <v>379</v>
      </c>
    </row>
    <row r="99" spans="1:13" x14ac:dyDescent="0.25">
      <c r="A99">
        <v>1</v>
      </c>
      <c r="B99">
        <f t="shared" si="3"/>
        <v>84</v>
      </c>
      <c r="C99" s="3" t="s">
        <v>315</v>
      </c>
      <c r="D99" s="3" t="s">
        <v>92</v>
      </c>
      <c r="E99" s="2" t="s">
        <v>323</v>
      </c>
      <c r="F99" s="2" t="s">
        <v>324</v>
      </c>
      <c r="H99" s="2">
        <v>0</v>
      </c>
      <c r="I99" s="2" t="s">
        <v>325</v>
      </c>
      <c r="J99">
        <f t="shared" si="4"/>
        <v>85</v>
      </c>
      <c r="L99" s="2" t="str">
        <f t="shared" si="5"/>
        <v>{"id":84,"charName":"Me","text":"Hey, Leela! Sorry to intrude, but I was wondering if you had some free time? I thought I had less boxes than I turned out to have… and now I’m kinda overwhelmed…","pathCharacter":"/Char/black.png","pathScene":"/background/black.png","multiple":0,"decisions":["Next"],"nextId":[85],"idItem":[]},</v>
      </c>
      <c r="M99" s="2" t="s">
        <v>380</v>
      </c>
    </row>
    <row r="100" spans="1:13" x14ac:dyDescent="0.25">
      <c r="A100">
        <v>1</v>
      </c>
      <c r="B100">
        <f t="shared" si="3"/>
        <v>85</v>
      </c>
      <c r="C100" s="3" t="s">
        <v>315</v>
      </c>
      <c r="D100" s="3" t="s">
        <v>93</v>
      </c>
      <c r="E100" s="2" t="s">
        <v>323</v>
      </c>
      <c r="F100" s="2" t="s">
        <v>324</v>
      </c>
      <c r="H100" s="2">
        <v>0</v>
      </c>
      <c r="I100" s="2" t="s">
        <v>325</v>
      </c>
      <c r="J100">
        <f t="shared" si="4"/>
        <v>86</v>
      </c>
      <c r="L100" s="2" t="str">
        <f t="shared" si="5"/>
        <v>{"id":85,"charName":"Me","text":"But it’s totally ok if you can’t right now! I will totally unders--","pathCharacter":"/Char/black.png","pathScene":"/background/black.png","multiple":0,"decisions":["Next"],"nextId":[86],"idItem":[]},</v>
      </c>
      <c r="M100" s="2" t="s">
        <v>381</v>
      </c>
    </row>
    <row r="101" spans="1:13" x14ac:dyDescent="0.25">
      <c r="A101">
        <v>1</v>
      </c>
      <c r="B101">
        <f t="shared" si="3"/>
        <v>86</v>
      </c>
      <c r="C101" s="3" t="s">
        <v>11</v>
      </c>
      <c r="D101" s="3" t="s">
        <v>94</v>
      </c>
      <c r="E101" s="2" t="s">
        <v>323</v>
      </c>
      <c r="F101" s="2" t="s">
        <v>324</v>
      </c>
      <c r="H101" s="2">
        <v>0</v>
      </c>
      <c r="I101" s="2" t="s">
        <v>325</v>
      </c>
      <c r="J101">
        <f t="shared" si="4"/>
        <v>87</v>
      </c>
      <c r="L101" s="2" t="str">
        <f t="shared" si="5"/>
        <v>{"id":86,"charName":"LEELA","text":"Hey, hey, sloooow down, hahaha. No need to be so uptight. I am cleaning my cat’s litter box, but I’ll be there in a sec. Leave the door open, I won’t be long.","pathCharacter":"/Char/black.png","pathScene":"/background/black.png","multiple":0,"decisions":["Next"],"nextId":[87],"idItem":[]},</v>
      </c>
      <c r="M101" s="2" t="s">
        <v>382</v>
      </c>
    </row>
    <row r="102" spans="1:13" x14ac:dyDescent="0.25">
      <c r="A102">
        <v>1</v>
      </c>
      <c r="B102">
        <f t="shared" si="3"/>
        <v>87</v>
      </c>
      <c r="C102" s="3" t="s">
        <v>315</v>
      </c>
      <c r="D102" s="3" t="s">
        <v>95</v>
      </c>
      <c r="E102" s="2" t="s">
        <v>323</v>
      </c>
      <c r="F102" s="2" t="s">
        <v>324</v>
      </c>
      <c r="H102" s="2">
        <v>0</v>
      </c>
      <c r="I102" s="2" t="s">
        <v>325</v>
      </c>
      <c r="J102">
        <f>B104</f>
        <v>88</v>
      </c>
      <c r="L102" s="2" t="str">
        <f t="shared" si="5"/>
        <v>{"id":87,"charName":"Me","text":"Oh my God, Leela! You’re the best neighbour, ever. Thank you so much!!","pathCharacter":"/Char/black.png","pathScene":"/background/black.png","multiple":0,"decisions":["Next"],"nextId":[88],"idItem":[]},</v>
      </c>
      <c r="M102" s="2" t="s">
        <v>436</v>
      </c>
    </row>
    <row r="103" spans="1:13" x14ac:dyDescent="0.25">
      <c r="B103">
        <f t="shared" si="3"/>
        <v>87</v>
      </c>
      <c r="C103" s="4"/>
      <c r="E103" s="2" t="s">
        <v>323</v>
      </c>
      <c r="F103" s="2" t="s">
        <v>324</v>
      </c>
      <c r="H103" s="2">
        <v>0</v>
      </c>
      <c r="I103" s="2" t="s">
        <v>325</v>
      </c>
    </row>
    <row r="104" spans="1:13" x14ac:dyDescent="0.25">
      <c r="A104">
        <v>1</v>
      </c>
      <c r="B104">
        <f t="shared" si="3"/>
        <v>88</v>
      </c>
      <c r="C104" s="3" t="s">
        <v>315</v>
      </c>
      <c r="D104" s="3" t="s">
        <v>96</v>
      </c>
      <c r="E104" s="2" t="s">
        <v>323</v>
      </c>
      <c r="F104" s="2" t="s">
        <v>324</v>
      </c>
      <c r="H104" s="2">
        <v>0</v>
      </c>
      <c r="I104" s="2" t="s">
        <v>325</v>
      </c>
      <c r="J104">
        <f t="shared" si="4"/>
        <v>89</v>
      </c>
      <c r="L104" s="2" t="str">
        <f t="shared" si="5"/>
        <v>{"id":88,"charName":"Me","text":"Well, I better get started!","pathCharacter":"/Char/black.png","pathScene":"/background/black.png","multiple":0,"decisions":["Next"],"nextId":[89],"idItem":[]},</v>
      </c>
      <c r="M104" s="2" t="s">
        <v>383</v>
      </c>
    </row>
    <row r="105" spans="1:13" x14ac:dyDescent="0.25">
      <c r="A105">
        <v>1</v>
      </c>
      <c r="B105">
        <f t="shared" si="3"/>
        <v>89</v>
      </c>
      <c r="C105" s="2" t="s">
        <v>315</v>
      </c>
      <c r="D105" s="3" t="s">
        <v>97</v>
      </c>
      <c r="E105" s="2" t="s">
        <v>323</v>
      </c>
      <c r="F105" s="2" t="s">
        <v>324</v>
      </c>
      <c r="H105" s="2">
        <v>0</v>
      </c>
      <c r="I105" s="2" t="s">
        <v>325</v>
      </c>
      <c r="J105">
        <f t="shared" si="4"/>
        <v>90</v>
      </c>
      <c r="L105" s="2" t="str">
        <f t="shared" si="5"/>
        <v>{"id":89,"charName":"Me","text":"I wonder if all the neighbours are amazing like Leela. ","pathCharacter":"/Char/black.png","pathScene":"/background/black.png","multiple":0,"decisions":["Next"],"nextId":[90],"idItem":[]},</v>
      </c>
      <c r="M105" s="2" t="s">
        <v>384</v>
      </c>
    </row>
    <row r="106" spans="1:13" x14ac:dyDescent="0.25">
      <c r="A106">
        <v>1</v>
      </c>
      <c r="B106">
        <f t="shared" si="3"/>
        <v>90</v>
      </c>
      <c r="C106" s="2" t="s">
        <v>315</v>
      </c>
      <c r="D106" s="3" t="s">
        <v>98</v>
      </c>
      <c r="E106" s="2" t="s">
        <v>323</v>
      </c>
      <c r="F106" s="2" t="s">
        <v>324</v>
      </c>
      <c r="H106" s="2">
        <v>0</v>
      </c>
      <c r="I106" s="2" t="s">
        <v>325</v>
      </c>
      <c r="J106">
        <f t="shared" si="4"/>
        <v>91</v>
      </c>
      <c r="L106" s="2" t="str">
        <f t="shared" si="5"/>
        <v>{"id":90,"charName":"Me","text":"When I thought of moving out, I never stopped to think about neighbours… this turned out to be a really nice surprise.","pathCharacter":"/Char/black.png","pathScene":"/background/black.png","multiple":0,"decisions":["Next"],"nextId":[91],"idItem":[]},</v>
      </c>
      <c r="M106" s="2" t="s">
        <v>385</v>
      </c>
    </row>
    <row r="107" spans="1:13" x14ac:dyDescent="0.25">
      <c r="A107">
        <v>1</v>
      </c>
      <c r="B107">
        <f t="shared" si="3"/>
        <v>91</v>
      </c>
      <c r="C107" s="2" t="s">
        <v>315</v>
      </c>
      <c r="D107" s="3" t="s">
        <v>99</v>
      </c>
      <c r="E107" s="2" t="s">
        <v>323</v>
      </c>
      <c r="F107" s="2" t="s">
        <v>324</v>
      </c>
      <c r="H107" s="2">
        <v>0</v>
      </c>
      <c r="I107" s="2" t="s">
        <v>325</v>
      </c>
      <c r="J107">
        <f t="shared" si="4"/>
        <v>92</v>
      </c>
      <c r="L107" s="2" t="str">
        <f t="shared" si="5"/>
        <v>{"id":91,"charName":"Me","text":"This does make the process of moving here much happier than I thought it would be.","pathCharacter":"/Char/black.png","pathScene":"/background/black.png","multiple":0,"decisions":["Next"],"nextId":[92],"idItem":[]},</v>
      </c>
      <c r="M107" s="2" t="s">
        <v>386</v>
      </c>
    </row>
    <row r="108" spans="1:13" x14ac:dyDescent="0.25">
      <c r="A108">
        <v>1</v>
      </c>
      <c r="B108">
        <f t="shared" si="3"/>
        <v>92</v>
      </c>
      <c r="D108" s="4" t="s">
        <v>100</v>
      </c>
      <c r="E108" s="2" t="s">
        <v>323</v>
      </c>
      <c r="F108" s="2" t="s">
        <v>324</v>
      </c>
      <c r="H108" s="2">
        <v>0</v>
      </c>
      <c r="I108" s="2" t="s">
        <v>325</v>
      </c>
      <c r="J108">
        <f t="shared" si="4"/>
        <v>93</v>
      </c>
      <c r="L108" s="2" t="str">
        <f t="shared" si="5"/>
        <v>{"id":92,"charName":"","text":"&lt;KNOCK ON DOOR&gt;. LEELA’s sprite pops on screen, behind the dialogue.","pathCharacter":"/Char/black.png","pathScene":"/background/black.png","multiple":0,"decisions":["Next"],"nextId":[93],"idItem":[]},</v>
      </c>
      <c r="M108" s="2" t="s">
        <v>387</v>
      </c>
    </row>
    <row r="109" spans="1:13" x14ac:dyDescent="0.25">
      <c r="A109">
        <v>1</v>
      </c>
      <c r="B109">
        <f t="shared" si="3"/>
        <v>93</v>
      </c>
      <c r="C109" s="3" t="s">
        <v>11</v>
      </c>
      <c r="D109" s="3" t="s">
        <v>101</v>
      </c>
      <c r="E109" s="2" t="s">
        <v>323</v>
      </c>
      <c r="F109" s="2" t="s">
        <v>324</v>
      </c>
      <c r="H109" s="2">
        <v>0</v>
      </c>
      <c r="I109" s="2" t="s">
        <v>325</v>
      </c>
      <c r="J109">
        <f t="shared" si="4"/>
        <v>94</v>
      </c>
      <c r="L109" s="2" t="str">
        <f t="shared" si="5"/>
        <v>{"id":93,"charName":"LEELA","text":"I know I told you to leave the door open, but is it ok if I come in?","pathCharacter":"/Char/black.png","pathScene":"/background/black.png","multiple":0,"decisions":["Next"],"nextId":[94],"idItem":[]},</v>
      </c>
      <c r="M109" s="2" t="s">
        <v>388</v>
      </c>
    </row>
    <row r="110" spans="1:13" x14ac:dyDescent="0.25">
      <c r="A110">
        <v>1</v>
      </c>
      <c r="B110">
        <f t="shared" si="3"/>
        <v>94</v>
      </c>
      <c r="C110" s="3" t="s">
        <v>315</v>
      </c>
      <c r="D110" s="3" t="s">
        <v>102</v>
      </c>
      <c r="E110" s="2" t="s">
        <v>323</v>
      </c>
      <c r="F110" s="2" t="s">
        <v>324</v>
      </c>
      <c r="H110" s="2">
        <v>0</v>
      </c>
      <c r="I110" s="2" t="s">
        <v>325</v>
      </c>
      <c r="J110">
        <f t="shared" si="4"/>
        <v>95</v>
      </c>
      <c r="L110" s="2" t="str">
        <f t="shared" si="5"/>
        <v>{"id":94,"charName":"Me","text":"Absolutely, Leela! Please come in!","pathCharacter":"/Char/black.png","pathScene":"/background/black.png","multiple":0,"decisions":["Next"],"nextId":[95],"idItem":[]},</v>
      </c>
      <c r="M110" s="2" t="s">
        <v>389</v>
      </c>
    </row>
    <row r="111" spans="1:13" x14ac:dyDescent="0.25">
      <c r="A111">
        <v>1</v>
      </c>
      <c r="B111">
        <f t="shared" si="3"/>
        <v>95</v>
      </c>
      <c r="C111" s="3" t="s">
        <v>11</v>
      </c>
      <c r="D111" s="3" t="s">
        <v>103</v>
      </c>
      <c r="E111" s="2" t="s">
        <v>323</v>
      </c>
      <c r="F111" s="2" t="s">
        <v>324</v>
      </c>
      <c r="H111" s="2">
        <v>0</v>
      </c>
      <c r="I111" s="2" t="s">
        <v>325</v>
      </c>
      <c r="J111">
        <f t="shared" si="4"/>
        <v>96</v>
      </c>
      <c r="L111" s="2" t="str">
        <f t="shared" si="5"/>
        <v>{"id":95,"charName":"LEELA","text":"Well, it sure is empty here! But this is how it is, when you are moving in. It takes a little while, but you’ll soon be calling this your home.","pathCharacter":"/Char/black.png","pathScene":"/background/black.png","multiple":0,"decisions":["Next"],"nextId":[96],"idItem":[]},</v>
      </c>
      <c r="M111" s="2" t="s">
        <v>390</v>
      </c>
    </row>
    <row r="112" spans="1:13" x14ac:dyDescent="0.25">
      <c r="A112">
        <v>1</v>
      </c>
      <c r="B112">
        <f t="shared" si="3"/>
        <v>96</v>
      </c>
      <c r="C112" s="3" t="s">
        <v>315</v>
      </c>
      <c r="D112" s="3" t="s">
        <v>104</v>
      </c>
      <c r="E112" s="2" t="s">
        <v>323</v>
      </c>
      <c r="F112" s="2" t="s">
        <v>324</v>
      </c>
      <c r="H112" s="2">
        <v>0</v>
      </c>
      <c r="I112" s="2" t="s">
        <v>325</v>
      </c>
      <c r="J112">
        <f t="shared" si="4"/>
        <v>97</v>
      </c>
      <c r="L112" s="2" t="str">
        <f t="shared" si="5"/>
        <v>{"id":96,"charName":"Me","text":"Oh, I can’t wait for that day to come! But I guess I need to start unboxing if I want that to happen, hahaha.","pathCharacter":"/Char/black.png","pathScene":"/background/black.png","multiple":0,"decisions":["Next"],"nextId":[97],"idItem":[]},</v>
      </c>
      <c r="M112" s="2" t="s">
        <v>391</v>
      </c>
    </row>
    <row r="113" spans="1:13" x14ac:dyDescent="0.25">
      <c r="A113">
        <v>1</v>
      </c>
      <c r="B113">
        <f t="shared" si="3"/>
        <v>97</v>
      </c>
      <c r="C113" s="3" t="s">
        <v>11</v>
      </c>
      <c r="D113" s="3" t="s">
        <v>105</v>
      </c>
      <c r="E113" s="2" t="s">
        <v>323</v>
      </c>
      <c r="F113" s="2" t="s">
        <v>324</v>
      </c>
      <c r="H113" s="2">
        <v>0</v>
      </c>
      <c r="I113" s="2" t="s">
        <v>325</v>
      </c>
      <c r="J113">
        <f t="shared" si="4"/>
        <v>98</v>
      </c>
      <c r="L113" s="2" t="str">
        <f t="shared" si="5"/>
        <v>{"id":97,"charName":"LEELA","text":"You are absolutely right. Well, shall we start then?","pathCharacter":"/Char/black.png","pathScene":"/background/black.png","multiple":0,"decisions":["Next"],"nextId":[98],"idItem":[]},</v>
      </c>
      <c r="M113" s="2" t="s">
        <v>392</v>
      </c>
    </row>
    <row r="114" spans="1:13" x14ac:dyDescent="0.25">
      <c r="A114">
        <v>1</v>
      </c>
      <c r="B114">
        <f t="shared" si="3"/>
        <v>98</v>
      </c>
      <c r="C114" s="3" t="s">
        <v>315</v>
      </c>
      <c r="D114" s="3" t="s">
        <v>106</v>
      </c>
      <c r="E114" s="2" t="s">
        <v>323</v>
      </c>
      <c r="F114" s="2" t="s">
        <v>324</v>
      </c>
      <c r="H114" s="2">
        <v>0</v>
      </c>
      <c r="I114" s="2" t="s">
        <v>325</v>
      </c>
      <c r="J114">
        <f t="shared" si="4"/>
        <v>99</v>
      </c>
      <c r="L114" s="2" t="str">
        <f t="shared" si="5"/>
        <v>{"id":98,"charName":"Me","text":"Yes, Leela! Also… cats? Tell me more about it!","pathCharacter":"/Char/black.png","pathScene":"/background/black.png","multiple":0,"decisions":["Next"],"nextId":[99],"idItem":[]},</v>
      </c>
      <c r="M114" s="2" t="s">
        <v>393</v>
      </c>
    </row>
    <row r="115" spans="1:13" x14ac:dyDescent="0.25">
      <c r="A115">
        <v>1</v>
      </c>
      <c r="B115">
        <f t="shared" si="3"/>
        <v>99</v>
      </c>
      <c r="C115" s="3" t="s">
        <v>11</v>
      </c>
      <c r="D115" s="3" t="s">
        <v>107</v>
      </c>
      <c r="E115" s="2" t="s">
        <v>323</v>
      </c>
      <c r="F115" s="2" t="s">
        <v>324</v>
      </c>
      <c r="H115" s="2">
        <v>0</v>
      </c>
      <c r="I115" s="2" t="s">
        <v>325</v>
      </c>
      <c r="J115">
        <f t="shared" si="4"/>
        <v>100</v>
      </c>
      <c r="L115" s="2" t="str">
        <f t="shared" si="5"/>
        <v>{"id":99,"charName":"LEELA","text":"Well, telling you I’m crazy for cats would be an understatement…","pathCharacter":"/Char/black.png","pathScene":"/background/black.png","multiple":0,"decisions":["Next"],"nextId":[100],"idItem":[]},</v>
      </c>
      <c r="M115" s="2" t="s">
        <v>394</v>
      </c>
    </row>
    <row r="116" spans="1:13" x14ac:dyDescent="0.25">
      <c r="A116">
        <v>1</v>
      </c>
      <c r="B116">
        <f t="shared" si="3"/>
        <v>100</v>
      </c>
      <c r="D116" s="4" t="s">
        <v>55</v>
      </c>
      <c r="E116" s="2" t="s">
        <v>323</v>
      </c>
      <c r="F116" s="2" t="s">
        <v>324</v>
      </c>
      <c r="H116" s="2">
        <v>0</v>
      </c>
      <c r="I116" s="2" t="s">
        <v>325</v>
      </c>
      <c r="J116">
        <f t="shared" si="4"/>
        <v>101</v>
      </c>
      <c r="L116" s="2" t="str">
        <f t="shared" si="5"/>
        <v>{"id":100,"charName":"","text":"About five seconds of &lt;MOVING FURNITURE NOISE&gt;.","pathCharacter":"/Char/black.png","pathScene":"/background/black.png","multiple":0,"decisions":["Next"],"nextId":[101],"idItem":[]},</v>
      </c>
      <c r="M116" s="2" t="s">
        <v>395</v>
      </c>
    </row>
    <row r="117" spans="1:13" x14ac:dyDescent="0.25">
      <c r="A117">
        <v>1</v>
      </c>
      <c r="B117">
        <f t="shared" si="3"/>
        <v>101</v>
      </c>
      <c r="C117" s="3" t="s">
        <v>11</v>
      </c>
      <c r="D117" s="3" t="s">
        <v>108</v>
      </c>
      <c r="E117" s="2" t="s">
        <v>323</v>
      </c>
      <c r="F117" s="2" t="s">
        <v>324</v>
      </c>
      <c r="H117" s="2">
        <v>0</v>
      </c>
      <c r="I117" s="2" t="s">
        <v>325</v>
      </c>
      <c r="J117">
        <f t="shared" si="4"/>
        <v>102</v>
      </c>
      <c r="L117" s="2" t="str">
        <f t="shared" si="5"/>
        <v>{"id":101,"charName":"LEELA","text":"And yeah, this was easy. Taking care of all the pets I rescue from the shelter is just a tad more difficult.","pathCharacter":"/Char/black.png","pathScene":"/background/black.png","multiple":0,"decisions":["Next"],"nextId":[102],"idItem":[]},</v>
      </c>
      <c r="M117" s="2" t="s">
        <v>396</v>
      </c>
    </row>
    <row r="118" spans="1:13" x14ac:dyDescent="0.25">
      <c r="A118">
        <v>1</v>
      </c>
      <c r="B118">
        <f t="shared" si="3"/>
        <v>102</v>
      </c>
      <c r="C118" s="3" t="s">
        <v>315</v>
      </c>
      <c r="D118" s="3" t="s">
        <v>109</v>
      </c>
      <c r="E118" s="2" t="s">
        <v>323</v>
      </c>
      <c r="F118" s="2" t="s">
        <v>324</v>
      </c>
      <c r="H118" s="2">
        <v>0</v>
      </c>
      <c r="I118" s="2" t="s">
        <v>325</v>
      </c>
      <c r="J118">
        <f t="shared" si="4"/>
        <v>103</v>
      </c>
      <c r="L118" s="2" t="str">
        <f t="shared" si="5"/>
        <v>{"id":102,"charName":"Me","text":"Yeah, I bet. Sounds like a lot of work, but it must be nice to have someone to always keep you company.","pathCharacter":"/Char/black.png","pathScene":"/background/black.png","multiple":0,"decisions":["Next"],"nextId":[103],"idItem":[]},</v>
      </c>
      <c r="M118" s="2" t="s">
        <v>397</v>
      </c>
    </row>
    <row r="119" spans="1:13" x14ac:dyDescent="0.25">
      <c r="A119">
        <v>1</v>
      </c>
      <c r="B119">
        <f t="shared" si="3"/>
        <v>103</v>
      </c>
      <c r="C119" s="3" t="s">
        <v>11</v>
      </c>
      <c r="D119" s="3" t="s">
        <v>110</v>
      </c>
      <c r="E119" s="2" t="s">
        <v>323</v>
      </c>
      <c r="F119" s="2" t="s">
        <v>324</v>
      </c>
      <c r="H119" s="2">
        <v>0</v>
      </c>
      <c r="I119" s="2" t="s">
        <v>325</v>
      </c>
      <c r="J119">
        <f t="shared" si="4"/>
        <v>104</v>
      </c>
      <c r="L119" s="2" t="str">
        <f t="shared" si="5"/>
        <v>{"id":103,"charName":"LEELA","text":"It’s pretty great. I hope you’ll go to the shelter meet a new friend once you’ve settled down.","pathCharacter":"/Char/black.png","pathScene":"/background/black.png","multiple":0,"decisions":["Next"],"nextId":[104],"idItem":[]},</v>
      </c>
      <c r="M119" s="2" t="s">
        <v>398</v>
      </c>
    </row>
    <row r="120" spans="1:13" x14ac:dyDescent="0.25">
      <c r="A120">
        <v>1</v>
      </c>
      <c r="B120">
        <f t="shared" si="3"/>
        <v>104</v>
      </c>
      <c r="C120" s="3" t="s">
        <v>315</v>
      </c>
      <c r="D120" s="3" t="s">
        <v>111</v>
      </c>
      <c r="E120" s="2" t="s">
        <v>323</v>
      </c>
      <c r="F120" s="2" t="s">
        <v>324</v>
      </c>
      <c r="H120" s="2">
        <v>0</v>
      </c>
      <c r="I120" s="2" t="s">
        <v>325</v>
      </c>
      <c r="J120">
        <f t="shared" si="4"/>
        <v>105</v>
      </c>
      <c r="L120" s="2" t="str">
        <f t="shared" si="5"/>
        <v>{"id":104,"charName":"Me","text":"That... sounds like a great idea.","pathCharacter":"/Char/black.png","pathScene":"/background/black.png","multiple":0,"decisions":["Next"],"nextId":[105],"idItem":[]},</v>
      </c>
      <c r="M120" s="2" t="s">
        <v>399</v>
      </c>
    </row>
    <row r="121" spans="1:13" x14ac:dyDescent="0.25">
      <c r="A121">
        <v>1</v>
      </c>
      <c r="B121">
        <f t="shared" si="3"/>
        <v>105</v>
      </c>
      <c r="C121" s="3" t="s">
        <v>11</v>
      </c>
      <c r="D121" s="3" t="s">
        <v>112</v>
      </c>
      <c r="E121" s="2" t="s">
        <v>323</v>
      </c>
      <c r="F121" s="2" t="s">
        <v>324</v>
      </c>
      <c r="H121" s="2">
        <v>0</v>
      </c>
      <c r="I121" s="2" t="s">
        <v>325</v>
      </c>
      <c r="J121">
        <f t="shared" si="4"/>
        <v>106</v>
      </c>
      <c r="L121" s="2" t="str">
        <f t="shared" si="5"/>
        <v>{"id":105,"charName":"LEELA","text":"Looks like our work is done here. I need to go back to feed the little creatures now, but if you need something else, I’m right next to you.","pathCharacter":"/Char/black.png","pathScene":"/background/black.png","multiple":0,"decisions":["Next"],"nextId":[106],"idItem":[]},</v>
      </c>
      <c r="M121" s="2" t="s">
        <v>400</v>
      </c>
    </row>
    <row r="122" spans="1:13" x14ac:dyDescent="0.25">
      <c r="A122">
        <v>1</v>
      </c>
      <c r="B122">
        <f t="shared" si="3"/>
        <v>106</v>
      </c>
      <c r="C122" s="3" t="s">
        <v>315</v>
      </c>
      <c r="D122" s="3" t="s">
        <v>113</v>
      </c>
      <c r="E122" s="2" t="s">
        <v>323</v>
      </c>
      <c r="F122" s="2" t="s">
        <v>324</v>
      </c>
      <c r="H122" s="2">
        <v>0</v>
      </c>
      <c r="I122" s="2" t="s">
        <v>325</v>
      </c>
      <c r="J122">
        <f t="shared" si="4"/>
        <v>107</v>
      </c>
      <c r="L122" s="2" t="str">
        <f t="shared" si="5"/>
        <v>{"id":106,"charName":"Me","text":"Great! Thanks a lot for your generosity, Leela!","pathCharacter":"/Char/black.png","pathScene":"/background/black.png","multiple":0,"decisions":["Next"],"nextId":[107],"idItem":[]},</v>
      </c>
      <c r="M122" s="2" t="s">
        <v>401</v>
      </c>
    </row>
    <row r="123" spans="1:13" x14ac:dyDescent="0.25">
      <c r="A123">
        <v>1</v>
      </c>
      <c r="B123">
        <f t="shared" si="3"/>
        <v>107</v>
      </c>
      <c r="C123" s="3" t="s">
        <v>11</v>
      </c>
      <c r="D123" s="3" t="s">
        <v>114</v>
      </c>
      <c r="E123" s="2" t="s">
        <v>323</v>
      </c>
      <c r="F123" s="2" t="s">
        <v>324</v>
      </c>
      <c r="H123" s="2">
        <v>0</v>
      </c>
      <c r="I123" s="2" t="s">
        <v>325</v>
      </c>
      <c r="J123">
        <f t="shared" si="4"/>
        <v>108</v>
      </c>
      <c r="L123" s="2" t="str">
        <f t="shared" si="5"/>
        <v>{"id":107,"charName":"LEELA","text":"Don’t worry about it!","pathCharacter":"/Char/black.png","pathScene":"/background/black.png","multiple":0,"decisions":["Next"],"nextId":[108],"idItem":[]},</v>
      </c>
      <c r="M123" s="2" t="s">
        <v>402</v>
      </c>
    </row>
    <row r="124" spans="1:13" x14ac:dyDescent="0.25">
      <c r="A124">
        <v>1</v>
      </c>
      <c r="B124">
        <f t="shared" si="3"/>
        <v>108</v>
      </c>
      <c r="C124" s="3" t="s">
        <v>11</v>
      </c>
      <c r="D124" s="3" t="s">
        <v>115</v>
      </c>
      <c r="E124" s="2" t="s">
        <v>323</v>
      </c>
      <c r="F124" s="2" t="s">
        <v>324</v>
      </c>
      <c r="H124" s="2">
        <v>0</v>
      </c>
      <c r="I124" s="2" t="s">
        <v>325</v>
      </c>
      <c r="J124">
        <f t="shared" si="4"/>
        <v>109</v>
      </c>
      <c r="L124" s="2" t="str">
        <f t="shared" si="5"/>
        <v>{"id":108,"charName":"LEELA","text":"Oh, I almost forgot. When I heard somebody was moving in, I got a little something. A little housewarming gift. Hope you like it!","pathCharacter":"/Char/black.png","pathScene":"/background/black.png","multiple":0,"decisions":["Next"],"nextId":[109],"idItem":[]},</v>
      </c>
      <c r="M124" s="2" t="s">
        <v>403</v>
      </c>
    </row>
    <row r="125" spans="1:13" x14ac:dyDescent="0.25">
      <c r="A125">
        <v>1</v>
      </c>
      <c r="B125">
        <f t="shared" si="3"/>
        <v>109</v>
      </c>
      <c r="C125" s="3" t="s">
        <v>315</v>
      </c>
      <c r="D125" s="3" t="s">
        <v>116</v>
      </c>
      <c r="E125" s="2" t="s">
        <v>323</v>
      </c>
      <c r="F125" s="2" t="s">
        <v>324</v>
      </c>
      <c r="H125" s="2">
        <v>0</v>
      </c>
      <c r="I125" s="2" t="s">
        <v>325</v>
      </c>
      <c r="J125">
        <f t="shared" si="4"/>
        <v>110</v>
      </c>
      <c r="L125" s="2" t="str">
        <f t="shared" si="5"/>
        <v>{"id":109,"charName":"Me","text":"Of course, Leela! Thanks so much! I’ll be sure to get you something as soon as I can!","pathCharacter":"/Char/black.png","pathScene":"/background/black.png","multiple":0,"decisions":["Next"],"nextId":[110],"idItem":[]},</v>
      </c>
      <c r="M125" s="2" t="s">
        <v>404</v>
      </c>
    </row>
    <row r="126" spans="1:13" x14ac:dyDescent="0.25">
      <c r="A126">
        <v>1</v>
      </c>
      <c r="B126">
        <f t="shared" si="3"/>
        <v>110</v>
      </c>
      <c r="C126" s="3" t="s">
        <v>11</v>
      </c>
      <c r="D126" s="3" t="s">
        <v>117</v>
      </c>
      <c r="E126" s="2" t="s">
        <v>323</v>
      </c>
      <c r="F126" s="2" t="s">
        <v>324</v>
      </c>
      <c r="H126" s="2">
        <v>0</v>
      </c>
      <c r="I126" s="2" t="s">
        <v>325</v>
      </c>
      <c r="J126">
        <f t="shared" si="4"/>
        <v>111</v>
      </c>
      <c r="L126" s="2" t="str">
        <f t="shared" si="5"/>
        <v>{"id":110,"charName":"LEELA","text":"That’d be lovely! Have a good night!","pathCharacter":"/Char/black.png","pathScene":"/background/black.png","multiple":0,"decisions":["Next"],"nextId":[111],"idItem":[]},</v>
      </c>
      <c r="M126" s="2" t="s">
        <v>405</v>
      </c>
    </row>
    <row r="127" spans="1:13" x14ac:dyDescent="0.25">
      <c r="A127">
        <v>1</v>
      </c>
      <c r="B127">
        <f t="shared" si="3"/>
        <v>111</v>
      </c>
      <c r="D127" s="4" t="s">
        <v>118</v>
      </c>
      <c r="E127" s="2" t="s">
        <v>323</v>
      </c>
      <c r="F127" s="2" t="s">
        <v>324</v>
      </c>
      <c r="H127" s="2">
        <v>0</v>
      </c>
      <c r="I127" s="2" t="s">
        <v>325</v>
      </c>
      <c r="J127">
        <f>B133</f>
        <v>112</v>
      </c>
      <c r="L127" s="2" t="str">
        <f t="shared" si="5"/>
        <v>{"id":111,"charName":"","text":"&lt;DOOR CLOSING SOUND&gt;. LEELA’s sprite disappears. ITEM UNLOCK.","pathCharacter":"/Char/black.png","pathScene":"/background/black.png","multiple":0,"decisions":["Next"],"nextId":[112],"idItem":[]},</v>
      </c>
      <c r="M127" s="2" t="s">
        <v>437</v>
      </c>
    </row>
    <row r="128" spans="1:13" x14ac:dyDescent="0.25">
      <c r="B128">
        <f t="shared" si="3"/>
        <v>111</v>
      </c>
      <c r="E128" s="2" t="s">
        <v>323</v>
      </c>
      <c r="F128" s="2" t="s">
        <v>324</v>
      </c>
      <c r="H128" s="2">
        <v>0</v>
      </c>
      <c r="I128" s="2" t="s">
        <v>325</v>
      </c>
    </row>
    <row r="129" spans="1:13" x14ac:dyDescent="0.25">
      <c r="B129">
        <f t="shared" si="3"/>
        <v>111</v>
      </c>
      <c r="E129" s="2" t="s">
        <v>323</v>
      </c>
      <c r="F129" s="2" t="s">
        <v>324</v>
      </c>
      <c r="H129" s="2">
        <v>0</v>
      </c>
      <c r="I129" s="2" t="s">
        <v>325</v>
      </c>
    </row>
    <row r="130" spans="1:13" x14ac:dyDescent="0.25">
      <c r="B130">
        <f t="shared" ref="B130:B193" si="6">B129+A130</f>
        <v>111</v>
      </c>
      <c r="C130" s="1" t="s">
        <v>119</v>
      </c>
      <c r="E130" s="2" t="s">
        <v>323</v>
      </c>
      <c r="F130" s="2" t="s">
        <v>324</v>
      </c>
      <c r="H130" s="2">
        <v>0</v>
      </c>
      <c r="I130" s="2" t="s">
        <v>325</v>
      </c>
    </row>
    <row r="131" spans="1:13" x14ac:dyDescent="0.25">
      <c r="B131">
        <f t="shared" si="6"/>
        <v>111</v>
      </c>
      <c r="E131" s="2" t="s">
        <v>323</v>
      </c>
      <c r="F131" s="2" t="s">
        <v>324</v>
      </c>
      <c r="H131" s="2">
        <v>0</v>
      </c>
      <c r="I131" s="2" t="s">
        <v>325</v>
      </c>
    </row>
    <row r="132" spans="1:13" x14ac:dyDescent="0.25">
      <c r="B132">
        <f t="shared" si="6"/>
        <v>111</v>
      </c>
      <c r="E132" s="2" t="s">
        <v>323</v>
      </c>
      <c r="F132" s="2" t="s">
        <v>324</v>
      </c>
      <c r="H132" s="2">
        <v>0</v>
      </c>
      <c r="I132" s="2" t="s">
        <v>325</v>
      </c>
    </row>
    <row r="133" spans="1:13" x14ac:dyDescent="0.25">
      <c r="A133">
        <v>1</v>
      </c>
      <c r="B133">
        <f t="shared" si="6"/>
        <v>112</v>
      </c>
      <c r="C133" s="3" t="s">
        <v>315</v>
      </c>
      <c r="D133" s="3" t="s">
        <v>120</v>
      </c>
      <c r="E133" s="2" t="s">
        <v>323</v>
      </c>
      <c r="F133" s="2" t="s">
        <v>324</v>
      </c>
      <c r="H133" s="2">
        <v>0</v>
      </c>
      <c r="I133" s="2" t="s">
        <v>325</v>
      </c>
      <c r="J133">
        <f t="shared" ref="J133:J189" si="7">B134</f>
        <v>112</v>
      </c>
      <c r="L133" s="2" t="str">
        <f t="shared" ref="L133:L192" si="8">"{""id"":"&amp;B133&amp;",""charName"":"""&amp;C133&amp;""",""text"":"""&amp;D133&amp;""",""pathCharacter"":"""&amp;E133&amp;""",""pathScene"":"""&amp;F133&amp;""",""multiple"":"&amp;H133&amp;",""decisions"":["&amp;I133&amp;"],""nextId"":["&amp;J133&amp;"],""idItem"":["&amp;K133&amp;"]},"</f>
        <v>{"id":112,"charName":"Me","text":"Wow, today was tough, but we managed to do so much!!! I can’t wait to drop dead on my bed. There’s more to do tomorrow.","pathCharacter":"/Char/black.png","pathScene":"/background/black.png","multiple":0,"decisions":["Next"],"nextId":[112],"idItem":[]},</v>
      </c>
      <c r="M133" s="2" t="s">
        <v>438</v>
      </c>
    </row>
    <row r="134" spans="1:13" x14ac:dyDescent="0.25">
      <c r="B134">
        <f t="shared" si="6"/>
        <v>112</v>
      </c>
      <c r="D134" s="4" t="s">
        <v>121</v>
      </c>
      <c r="E134" s="2" t="s">
        <v>323</v>
      </c>
      <c r="F134" s="2" t="s">
        <v>324</v>
      </c>
      <c r="H134" s="2">
        <v>0</v>
      </c>
      <c r="I134" s="2" t="s">
        <v>325</v>
      </c>
      <c r="J134">
        <f>B138</f>
        <v>113</v>
      </c>
      <c r="L134" s="2" t="str">
        <f t="shared" si="8"/>
        <v>{"id":112,"charName":"","text":"ITEM UNLOCK - BED.","pathCharacter":"/Char/black.png","pathScene":"/background/black.png","multiple":0,"decisions":["Next"],"nextId":[113],"idItem":[]},</v>
      </c>
      <c r="M134" s="2" t="s">
        <v>439</v>
      </c>
    </row>
    <row r="135" spans="1:13" x14ac:dyDescent="0.25">
      <c r="B135">
        <f t="shared" si="6"/>
        <v>112</v>
      </c>
      <c r="E135" s="2" t="s">
        <v>323</v>
      </c>
      <c r="F135" s="2" t="s">
        <v>324</v>
      </c>
      <c r="H135" s="2">
        <v>0</v>
      </c>
      <c r="I135" s="2" t="s">
        <v>325</v>
      </c>
    </row>
    <row r="136" spans="1:13" x14ac:dyDescent="0.25">
      <c r="B136">
        <f t="shared" si="6"/>
        <v>112</v>
      </c>
      <c r="C136" s="1" t="s">
        <v>0</v>
      </c>
      <c r="E136" s="2" t="s">
        <v>323</v>
      </c>
      <c r="F136" s="2" t="s">
        <v>324</v>
      </c>
      <c r="H136" s="2">
        <v>0</v>
      </c>
      <c r="I136" s="2" t="s">
        <v>325</v>
      </c>
    </row>
    <row r="137" spans="1:13" x14ac:dyDescent="0.25">
      <c r="A137" s="6"/>
      <c r="B137">
        <f t="shared" si="6"/>
        <v>112</v>
      </c>
      <c r="E137" s="2" t="s">
        <v>323</v>
      </c>
      <c r="F137" s="2" t="s">
        <v>324</v>
      </c>
      <c r="H137" s="2">
        <v>0</v>
      </c>
      <c r="I137" s="2" t="s">
        <v>325</v>
      </c>
    </row>
    <row r="138" spans="1:13" x14ac:dyDescent="0.25">
      <c r="A138">
        <v>1</v>
      </c>
      <c r="B138">
        <f t="shared" si="6"/>
        <v>113</v>
      </c>
      <c r="C138" s="3" t="s">
        <v>315</v>
      </c>
      <c r="D138" s="3" t="s">
        <v>122</v>
      </c>
      <c r="E138" s="2" t="s">
        <v>323</v>
      </c>
      <c r="F138" s="2" t="s">
        <v>324</v>
      </c>
      <c r="H138" s="2">
        <v>0</v>
      </c>
      <c r="I138" s="2" t="s">
        <v>325</v>
      </c>
      <c r="J138">
        <f t="shared" si="7"/>
        <v>114</v>
      </c>
      <c r="L138" s="2" t="str">
        <f t="shared" si="8"/>
        <v>{"id":113,"charName":"Me","text":"Having people help me was nice. It really made me feel like they were putting pieces of them into my house. Pieces that I love having around me.","pathCharacter":"/Char/black.png","pathScene":"/background/black.png","multiple":0,"decisions":["Next"],"nextId":[114],"idItem":[]},</v>
      </c>
      <c r="M138" s="2" t="s">
        <v>440</v>
      </c>
    </row>
    <row r="139" spans="1:13" x14ac:dyDescent="0.25">
      <c r="A139">
        <v>1</v>
      </c>
      <c r="B139">
        <f t="shared" si="6"/>
        <v>114</v>
      </c>
      <c r="C139" s="3" t="s">
        <v>315</v>
      </c>
      <c r="D139" s="3" t="s">
        <v>123</v>
      </c>
      <c r="E139" s="2" t="s">
        <v>323</v>
      </c>
      <c r="F139" s="2" t="s">
        <v>324</v>
      </c>
      <c r="H139" s="2">
        <v>0</v>
      </c>
      <c r="I139" s="2" t="s">
        <v>325</v>
      </c>
      <c r="J139">
        <f t="shared" si="7"/>
        <v>115</v>
      </c>
      <c r="L139" s="2" t="str">
        <f t="shared" si="8"/>
        <v>{"id":114,"charName":"Me","text":"And even though there were people helping me, I’ve also accomplished so much by myself. I feel like things are changing fast, but I like this change.","pathCharacter":"/Char/black.png","pathScene":"/background/black.png","multiple":0,"decisions":["Next"],"nextId":[115],"idItem":[]},</v>
      </c>
      <c r="M139" s="2" t="s">
        <v>441</v>
      </c>
    </row>
    <row r="140" spans="1:13" x14ac:dyDescent="0.25">
      <c r="A140">
        <v>1</v>
      </c>
      <c r="B140">
        <f t="shared" si="6"/>
        <v>115</v>
      </c>
      <c r="C140" s="3" t="s">
        <v>315</v>
      </c>
      <c r="D140" s="3" t="s">
        <v>124</v>
      </c>
      <c r="E140" s="2" t="s">
        <v>323</v>
      </c>
      <c r="F140" s="2" t="s">
        <v>324</v>
      </c>
      <c r="H140" s="2">
        <v>0</v>
      </c>
      <c r="I140" s="2" t="s">
        <v>325</v>
      </c>
      <c r="J140">
        <f t="shared" si="7"/>
        <v>116</v>
      </c>
      <c r="L140" s="2" t="str">
        <f t="shared" si="8"/>
        <v>{"id":115,"charName":"Me","text":"I better sleep now.","pathCharacter":"/Char/black.png","pathScene":"/background/black.png","multiple":0,"decisions":["Next"],"nextId":[116],"idItem":[]},</v>
      </c>
      <c r="M140" s="2" t="s">
        <v>442</v>
      </c>
    </row>
    <row r="141" spans="1:13" x14ac:dyDescent="0.25">
      <c r="A141">
        <v>1</v>
      </c>
      <c r="B141">
        <f t="shared" si="6"/>
        <v>116</v>
      </c>
      <c r="D141" s="4" t="s">
        <v>125</v>
      </c>
      <c r="E141" s="2" t="s">
        <v>323</v>
      </c>
      <c r="F141" s="2" t="s">
        <v>324</v>
      </c>
      <c r="H141" s="2">
        <v>0</v>
      </c>
      <c r="I141" s="2" t="s">
        <v>325</v>
      </c>
      <c r="J141">
        <f>B146</f>
        <v>117</v>
      </c>
      <c r="L141" s="2" t="str">
        <f t="shared" si="8"/>
        <v>{"id":116,"charName":"","text":"&lt;GOODNIGHT TUNE&gt;.","pathCharacter":"/Char/black.png","pathScene":"/background/black.png","multiple":0,"decisions":["Next"],"nextId":[117],"idItem":[]},</v>
      </c>
      <c r="M141" s="2" t="s">
        <v>443</v>
      </c>
    </row>
    <row r="142" spans="1:13" x14ac:dyDescent="0.25">
      <c r="B142">
        <f t="shared" si="6"/>
        <v>116</v>
      </c>
      <c r="E142" s="2" t="s">
        <v>323</v>
      </c>
      <c r="F142" s="2" t="s">
        <v>324</v>
      </c>
      <c r="H142" s="2">
        <v>0</v>
      </c>
      <c r="I142" s="2" t="s">
        <v>325</v>
      </c>
    </row>
    <row r="143" spans="1:13" x14ac:dyDescent="0.25">
      <c r="B143">
        <f t="shared" si="6"/>
        <v>116</v>
      </c>
      <c r="C143" s="1" t="s">
        <v>126</v>
      </c>
      <c r="E143" s="2" t="s">
        <v>323</v>
      </c>
      <c r="F143" s="2" t="s">
        <v>324</v>
      </c>
      <c r="H143" s="2">
        <v>0</v>
      </c>
      <c r="I143" s="2" t="s">
        <v>325</v>
      </c>
    </row>
    <row r="144" spans="1:13" x14ac:dyDescent="0.25">
      <c r="B144">
        <f t="shared" si="6"/>
        <v>116</v>
      </c>
      <c r="E144" s="2" t="s">
        <v>323</v>
      </c>
      <c r="F144" s="2" t="s">
        <v>324</v>
      </c>
      <c r="H144" s="2">
        <v>0</v>
      </c>
      <c r="I144" s="2" t="s">
        <v>325</v>
      </c>
    </row>
    <row r="145" spans="1:13" x14ac:dyDescent="0.25">
      <c r="B145">
        <f t="shared" si="6"/>
        <v>116</v>
      </c>
      <c r="E145" s="2" t="s">
        <v>323</v>
      </c>
      <c r="F145" s="2" t="s">
        <v>324</v>
      </c>
      <c r="H145" s="2">
        <v>0</v>
      </c>
      <c r="I145" s="2" t="s">
        <v>325</v>
      </c>
    </row>
    <row r="146" spans="1:13" x14ac:dyDescent="0.25">
      <c r="A146">
        <v>1</v>
      </c>
      <c r="B146">
        <f t="shared" si="6"/>
        <v>117</v>
      </c>
      <c r="C146" s="3" t="s">
        <v>315</v>
      </c>
      <c r="D146" s="3" t="s">
        <v>127</v>
      </c>
      <c r="E146" s="2" t="s">
        <v>323</v>
      </c>
      <c r="F146" s="2" t="s">
        <v>324</v>
      </c>
      <c r="H146" s="2">
        <v>0</v>
      </c>
      <c r="I146" s="2" t="s">
        <v>325</v>
      </c>
      <c r="J146">
        <f t="shared" si="7"/>
        <v>118</v>
      </c>
      <c r="L146" s="2" t="str">
        <f t="shared" si="8"/>
        <v>{"id":117,"charName":"Me","text":"YAAaaawwnnnn... &lt;PAUSE&gt; Oh my, I slept like a log.","pathCharacter":"/Char/black.png","pathScene":"/background/black.png","multiple":0,"decisions":["Next"],"nextId":[118],"idItem":[]},</v>
      </c>
      <c r="M146" s="2" t="s">
        <v>444</v>
      </c>
    </row>
    <row r="147" spans="1:13" x14ac:dyDescent="0.25">
      <c r="A147">
        <v>1</v>
      </c>
      <c r="B147">
        <f t="shared" si="6"/>
        <v>118</v>
      </c>
      <c r="C147" s="3" t="s">
        <v>315</v>
      </c>
      <c r="D147" s="3" t="s">
        <v>128</v>
      </c>
      <c r="E147" s="2" t="s">
        <v>323</v>
      </c>
      <c r="F147" s="2" t="s">
        <v>324</v>
      </c>
      <c r="H147" s="2">
        <v>0</v>
      </c>
      <c r="I147" s="2" t="s">
        <v>325</v>
      </c>
      <c r="J147">
        <f t="shared" si="7"/>
        <v>119</v>
      </c>
      <c r="L147" s="2" t="str">
        <f t="shared" si="8"/>
        <v>{"id":118,"charName":"Me","text":"Well, back to work. I need to get this house up and running before I have to deal with all the campus chores.","pathCharacter":"/Char/black.png","pathScene":"/background/black.png","multiple":0,"decisions":["Next"],"nextId":[119],"idItem":[]},</v>
      </c>
      <c r="M147" s="2" t="s">
        <v>445</v>
      </c>
    </row>
    <row r="148" spans="1:13" x14ac:dyDescent="0.25">
      <c r="A148">
        <v>1</v>
      </c>
      <c r="B148">
        <f t="shared" si="6"/>
        <v>119</v>
      </c>
      <c r="C148" s="3" t="s">
        <v>315</v>
      </c>
      <c r="D148" s="3" t="s">
        <v>129</v>
      </c>
      <c r="E148" s="2" t="s">
        <v>323</v>
      </c>
      <c r="F148" s="2" t="s">
        <v>324</v>
      </c>
      <c r="H148" s="2">
        <v>0</v>
      </c>
      <c r="I148" s="2" t="s">
        <v>325</v>
      </c>
      <c r="J148">
        <f t="shared" si="7"/>
        <v>120</v>
      </c>
      <c r="L148" s="2" t="str">
        <f t="shared" si="8"/>
        <v>{"id":119,"charName":"Me","text":"What is missing? This bedroom still looks sort of empty. I have no place to study, maybe I should go buy a desk? I don’t know…","pathCharacter":"/Char/black.png","pathScene":"/background/black.png","multiple":0,"decisions":["Next"],"nextId":[120],"idItem":[]},</v>
      </c>
      <c r="M148" s="2" t="s">
        <v>446</v>
      </c>
    </row>
    <row r="149" spans="1:13" x14ac:dyDescent="0.25">
      <c r="A149">
        <v>1</v>
      </c>
      <c r="B149">
        <f t="shared" si="6"/>
        <v>120</v>
      </c>
      <c r="C149" s="3" t="s">
        <v>315</v>
      </c>
      <c r="D149" s="3" t="s">
        <v>130</v>
      </c>
      <c r="E149" s="2" t="s">
        <v>323</v>
      </c>
      <c r="F149" s="2" t="s">
        <v>324</v>
      </c>
      <c r="H149" s="2">
        <v>0</v>
      </c>
      <c r="I149" s="2" t="s">
        <v>325</v>
      </c>
      <c r="J149">
        <f t="shared" si="7"/>
        <v>121</v>
      </c>
      <c r="L149" s="2" t="str">
        <f t="shared" si="8"/>
        <v>{"id":120,"charName":"Me","text":"You know what? I’ll just ask someone to hang out with me at the mall today. If I see a lot of stuff, I’ll know what’s missing.","pathCharacter":"/Char/black.png","pathScene":"/background/black.png","multiple":0,"decisions":["Next"],"nextId":[121],"idItem":[]},</v>
      </c>
      <c r="M149" s="2" t="s">
        <v>447</v>
      </c>
    </row>
    <row r="150" spans="1:13" x14ac:dyDescent="0.25">
      <c r="A150">
        <v>1</v>
      </c>
      <c r="B150">
        <f t="shared" si="6"/>
        <v>121</v>
      </c>
      <c r="C150" s="3" t="s">
        <v>315</v>
      </c>
      <c r="D150" s="3" t="s">
        <v>131</v>
      </c>
      <c r="E150" s="2" t="s">
        <v>323</v>
      </c>
      <c r="F150" s="2" t="s">
        <v>324</v>
      </c>
      <c r="H150" s="2">
        <v>0</v>
      </c>
      <c r="I150" s="2" t="s">
        <v>325</v>
      </c>
      <c r="J150">
        <f>B156</f>
        <v>122</v>
      </c>
      <c r="L150" s="2" t="str">
        <f t="shared" si="8"/>
        <v>{"id":121,"charName":"Me","text":"Who should I call?","pathCharacter":"/Char/black.png","pathScene":"/background/black.png","multiple":0,"decisions":["Next"],"nextId":[122],"idItem":[]},</v>
      </c>
      <c r="M150" s="2" t="s">
        <v>448</v>
      </c>
    </row>
    <row r="151" spans="1:13" x14ac:dyDescent="0.25">
      <c r="B151">
        <f t="shared" si="6"/>
        <v>121</v>
      </c>
      <c r="E151" s="2" t="s">
        <v>323</v>
      </c>
      <c r="F151" s="2" t="s">
        <v>324</v>
      </c>
      <c r="H151" s="2">
        <v>0</v>
      </c>
      <c r="I151" s="2" t="s">
        <v>325</v>
      </c>
    </row>
    <row r="152" spans="1:13" x14ac:dyDescent="0.25">
      <c r="B152">
        <f t="shared" si="6"/>
        <v>121</v>
      </c>
      <c r="C152" s="1" t="s">
        <v>34</v>
      </c>
      <c r="E152" s="2" t="s">
        <v>323</v>
      </c>
      <c r="F152" s="2" t="s">
        <v>324</v>
      </c>
      <c r="H152" s="2">
        <v>0</v>
      </c>
      <c r="I152" s="2" t="s">
        <v>325</v>
      </c>
    </row>
    <row r="153" spans="1:13" x14ac:dyDescent="0.25">
      <c r="B153">
        <f t="shared" si="6"/>
        <v>121</v>
      </c>
      <c r="E153" s="2" t="s">
        <v>323</v>
      </c>
      <c r="F153" s="2" t="s">
        <v>324</v>
      </c>
      <c r="H153" s="2">
        <v>0</v>
      </c>
      <c r="I153" s="2" t="s">
        <v>325</v>
      </c>
    </row>
    <row r="154" spans="1:13" x14ac:dyDescent="0.25">
      <c r="B154">
        <f t="shared" si="6"/>
        <v>121</v>
      </c>
      <c r="C154" s="1" t="s">
        <v>35</v>
      </c>
      <c r="E154" s="2" t="s">
        <v>323</v>
      </c>
      <c r="F154" s="2" t="s">
        <v>324</v>
      </c>
      <c r="H154" s="2">
        <v>0</v>
      </c>
      <c r="I154" s="2" t="s">
        <v>325</v>
      </c>
    </row>
    <row r="155" spans="1:13" x14ac:dyDescent="0.25">
      <c r="B155">
        <f t="shared" si="6"/>
        <v>121</v>
      </c>
      <c r="E155" s="2" t="s">
        <v>323</v>
      </c>
      <c r="F155" s="2" t="s">
        <v>324</v>
      </c>
      <c r="H155" s="2">
        <v>0</v>
      </c>
      <c r="I155" s="2" t="s">
        <v>325</v>
      </c>
    </row>
    <row r="156" spans="1:13" x14ac:dyDescent="0.25">
      <c r="A156">
        <v>1</v>
      </c>
      <c r="B156">
        <f t="shared" si="6"/>
        <v>122</v>
      </c>
      <c r="D156" s="4" t="s">
        <v>36</v>
      </c>
      <c r="E156" s="2" t="s">
        <v>323</v>
      </c>
      <c r="F156" s="2" t="s">
        <v>324</v>
      </c>
      <c r="H156" s="2">
        <v>0</v>
      </c>
      <c r="I156" s="2" t="s">
        <v>325</v>
      </c>
      <c r="J156">
        <f t="shared" si="7"/>
        <v>123</v>
      </c>
      <c r="L156" s="2" t="str">
        <f t="shared" si="8"/>
        <v>{"id":122,"charName":"","text":"&lt;PHONE DIALING&gt;. &lt;PHONE RING&gt;. &lt;PHONE PICK UP&gt;. EVAN’s sprite pops on screen when his first line starts, behind the dialogue.","pathCharacter":"/Char/black.png","pathScene":"/background/black.png","multiple":0,"decisions":["Next"],"nextId":[123],"idItem":[]},</v>
      </c>
      <c r="M156" s="2" t="s">
        <v>449</v>
      </c>
    </row>
    <row r="157" spans="1:13" x14ac:dyDescent="0.25">
      <c r="A157">
        <v>1</v>
      </c>
      <c r="B157">
        <f t="shared" si="6"/>
        <v>123</v>
      </c>
      <c r="C157" s="3" t="s">
        <v>315</v>
      </c>
      <c r="D157" s="3" t="s">
        <v>132</v>
      </c>
      <c r="E157" s="2" t="s">
        <v>323</v>
      </c>
      <c r="F157" s="2" t="s">
        <v>324</v>
      </c>
      <c r="H157" s="2">
        <v>0</v>
      </c>
      <c r="I157" s="2" t="s">
        <v>325</v>
      </c>
      <c r="J157">
        <f t="shared" si="7"/>
        <v>124</v>
      </c>
      <c r="L157" s="2" t="str">
        <f t="shared" si="8"/>
        <v>{"id":123,"charName":"Me","text":"Hey, Evan! It’s me.","pathCharacter":"/Char/black.png","pathScene":"/background/black.png","multiple":0,"decisions":["Next"],"nextId":[124],"idItem":[]},</v>
      </c>
      <c r="M157" s="2" t="s">
        <v>450</v>
      </c>
    </row>
    <row r="158" spans="1:13" x14ac:dyDescent="0.25">
      <c r="A158">
        <v>1</v>
      </c>
      <c r="B158">
        <f t="shared" si="6"/>
        <v>124</v>
      </c>
      <c r="C158" s="3" t="s">
        <v>38</v>
      </c>
      <c r="D158" s="3" t="s">
        <v>133</v>
      </c>
      <c r="E158" s="2" t="s">
        <v>323</v>
      </c>
      <c r="F158" s="2" t="s">
        <v>324</v>
      </c>
      <c r="H158" s="2">
        <v>0</v>
      </c>
      <c r="I158" s="2" t="s">
        <v>325</v>
      </c>
      <c r="J158">
        <f t="shared" si="7"/>
        <v>125</v>
      </c>
      <c r="L158" s="2" t="str">
        <f t="shared" si="8"/>
        <v>{"id":124,"charName":"EVAN","text":"I know it’s you, dummy. What’s up?","pathCharacter":"/Char/black.png","pathScene":"/background/black.png","multiple":0,"decisions":["Next"],"nextId":[125],"idItem":[]},</v>
      </c>
      <c r="M158" s="2" t="s">
        <v>451</v>
      </c>
    </row>
    <row r="159" spans="1:13" x14ac:dyDescent="0.25">
      <c r="A159">
        <v>1</v>
      </c>
      <c r="B159">
        <f t="shared" si="6"/>
        <v>125</v>
      </c>
      <c r="C159" s="3" t="s">
        <v>315</v>
      </c>
      <c r="D159" s="3" t="s">
        <v>134</v>
      </c>
      <c r="E159" s="2" t="s">
        <v>323</v>
      </c>
      <c r="F159" s="2" t="s">
        <v>324</v>
      </c>
      <c r="H159" s="2">
        <v>0</v>
      </c>
      <c r="I159" s="2" t="s">
        <v>325</v>
      </c>
      <c r="J159">
        <f t="shared" si="7"/>
        <v>126</v>
      </c>
      <c r="L159" s="2" t="str">
        <f t="shared" si="8"/>
        <v>{"id":125,"charName":"Me","text":"Duh! So, I was wondering if you wanted to hang out at the mall. My room feels pretty empty and I was thinking of going on a shopping spree. Maybe you could give me ideas...","pathCharacter":"/Char/black.png","pathScene":"/background/black.png","multiple":0,"decisions":["Next"],"nextId":[126],"idItem":[]},</v>
      </c>
      <c r="M159" s="2" t="s">
        <v>452</v>
      </c>
    </row>
    <row r="160" spans="1:13" x14ac:dyDescent="0.25">
      <c r="A160">
        <v>1</v>
      </c>
      <c r="B160">
        <f t="shared" si="6"/>
        <v>126</v>
      </c>
      <c r="C160" s="3" t="s">
        <v>38</v>
      </c>
      <c r="D160" s="3" t="s">
        <v>135</v>
      </c>
      <c r="E160" s="2" t="s">
        <v>323</v>
      </c>
      <c r="F160" s="2" t="s">
        <v>324</v>
      </c>
      <c r="H160" s="2">
        <v>0</v>
      </c>
      <c r="I160" s="2" t="s">
        <v>325</v>
      </c>
      <c r="J160">
        <f t="shared" si="7"/>
        <v>127</v>
      </c>
      <c r="L160" s="2" t="str">
        <f t="shared" si="8"/>
        <v>{"id":126,"charName":"EVAN","text":"You don’t have to ask me twice! I’ll just shower real fast and then I’ll drive there. Pick you up in… 30 minutes?","pathCharacter":"/Char/black.png","pathScene":"/background/black.png","multiple":0,"decisions":["Next"],"nextId":[127],"idItem":[]},</v>
      </c>
      <c r="M160" s="2" t="s">
        <v>453</v>
      </c>
    </row>
    <row r="161" spans="1:13" x14ac:dyDescent="0.25">
      <c r="A161">
        <v>1</v>
      </c>
      <c r="B161">
        <f t="shared" si="6"/>
        <v>127</v>
      </c>
      <c r="C161" s="3" t="s">
        <v>315</v>
      </c>
      <c r="D161" s="3" t="s">
        <v>136</v>
      </c>
      <c r="E161" s="2" t="s">
        <v>323</v>
      </c>
      <c r="F161" s="2" t="s">
        <v>324</v>
      </c>
      <c r="H161" s="2">
        <v>0</v>
      </c>
      <c r="I161" s="2" t="s">
        <v>325</v>
      </c>
      <c r="J161">
        <f t="shared" si="7"/>
        <v>128</v>
      </c>
      <c r="L161" s="2" t="str">
        <f t="shared" si="8"/>
        <v>{"id":127,"charName":"Me","text":"Perfect! I’ll be waiting! See ya!","pathCharacter":"/Char/black.png","pathScene":"/background/black.png","multiple":0,"decisions":["Next"],"nextId":[128],"idItem":[]},</v>
      </c>
      <c r="M161" s="2" t="s">
        <v>454</v>
      </c>
    </row>
    <row r="162" spans="1:13" x14ac:dyDescent="0.25">
      <c r="A162">
        <v>1</v>
      </c>
      <c r="B162">
        <f t="shared" si="6"/>
        <v>128</v>
      </c>
      <c r="C162" s="3" t="s">
        <v>38</v>
      </c>
      <c r="D162" s="3" t="s">
        <v>137</v>
      </c>
      <c r="E162" s="2" t="s">
        <v>323</v>
      </c>
      <c r="F162" s="2" t="s">
        <v>324</v>
      </c>
      <c r="H162" s="2">
        <v>0</v>
      </c>
      <c r="I162" s="2" t="s">
        <v>325</v>
      </c>
      <c r="J162">
        <f t="shared" si="7"/>
        <v>129</v>
      </c>
      <c r="L162" s="2" t="str">
        <f t="shared" si="8"/>
        <v>{"id":128,"charName":"EVAN","text":"See ya in a bit!","pathCharacter":"/Char/black.png","pathScene":"/background/black.png","multiple":0,"decisions":["Next"],"nextId":[129],"idItem":[]},</v>
      </c>
      <c r="M162" s="2" t="s">
        <v>455</v>
      </c>
    </row>
    <row r="163" spans="1:13" x14ac:dyDescent="0.25">
      <c r="A163">
        <v>1</v>
      </c>
      <c r="B163">
        <f t="shared" si="6"/>
        <v>129</v>
      </c>
      <c r="D163" s="4" t="s">
        <v>44</v>
      </c>
      <c r="E163" s="2" t="s">
        <v>323</v>
      </c>
      <c r="F163" s="2" t="s">
        <v>324</v>
      </c>
      <c r="H163" s="2">
        <v>0</v>
      </c>
      <c r="I163" s="2" t="s">
        <v>325</v>
      </c>
      <c r="J163">
        <f t="shared" si="7"/>
        <v>130</v>
      </c>
      <c r="L163" s="2" t="str">
        <f t="shared" si="8"/>
        <v>{"id":129,"charName":"","text":"&lt;PHONE HANGING NOISE.&gt; EVAN’s sprite disappears from screen.","pathCharacter":"/Char/black.png","pathScene":"/background/black.png","multiple":0,"decisions":["Next"],"nextId":[130],"idItem":[]},</v>
      </c>
      <c r="M163" s="2" t="s">
        <v>456</v>
      </c>
    </row>
    <row r="164" spans="1:13" x14ac:dyDescent="0.25">
      <c r="A164">
        <v>1</v>
      </c>
      <c r="B164">
        <f t="shared" si="6"/>
        <v>130</v>
      </c>
      <c r="C164" s="3" t="s">
        <v>315</v>
      </c>
      <c r="D164" s="3" t="s">
        <v>138</v>
      </c>
      <c r="E164" s="2" t="s">
        <v>323</v>
      </c>
      <c r="F164" s="2" t="s">
        <v>324</v>
      </c>
      <c r="H164" s="2">
        <v>0</v>
      </c>
      <c r="I164" s="2" t="s">
        <v>325</v>
      </c>
      <c r="J164">
        <f t="shared" si="7"/>
        <v>131</v>
      </c>
      <c r="L164" s="2" t="str">
        <f t="shared" si="8"/>
        <v>{"id":130,"charName":"Me","text":"I could get used to seeing Evan with such ease. Back at my old house, we weren’t exactly neighbours, so hanging out wasn’t particularly easy.","pathCharacter":"/Char/black.png","pathScene":"/background/black.png","multiple":0,"decisions":["Next"],"nextId":[131],"idItem":[]},</v>
      </c>
      <c r="M164" s="2" t="s">
        <v>457</v>
      </c>
    </row>
    <row r="165" spans="1:13" x14ac:dyDescent="0.25">
      <c r="A165">
        <v>1</v>
      </c>
      <c r="B165">
        <f t="shared" si="6"/>
        <v>131</v>
      </c>
      <c r="C165" s="3" t="s">
        <v>315</v>
      </c>
      <c r="D165" s="3" t="s">
        <v>139</v>
      </c>
      <c r="E165" s="2" t="s">
        <v>323</v>
      </c>
      <c r="F165" s="2" t="s">
        <v>324</v>
      </c>
      <c r="H165" s="2">
        <v>0</v>
      </c>
      <c r="I165" s="2" t="s">
        <v>325</v>
      </c>
      <c r="J165">
        <f t="shared" si="7"/>
        <v>132</v>
      </c>
      <c r="L165" s="2" t="str">
        <f t="shared" si="8"/>
        <v>{"id":131,"charName":"Me","text":"I hope he invites me to his place sometime soon. He has so many cool gadgets. He’s really funny.","pathCharacter":"/Char/black.png","pathScene":"/background/black.png","multiple":0,"decisions":["Next"],"nextId":[132],"idItem":[]},</v>
      </c>
      <c r="M165" s="2" t="s">
        <v>458</v>
      </c>
    </row>
    <row r="166" spans="1:13" x14ac:dyDescent="0.25">
      <c r="A166">
        <v>1</v>
      </c>
      <c r="B166">
        <f t="shared" si="6"/>
        <v>132</v>
      </c>
      <c r="D166" s="4" t="s">
        <v>140</v>
      </c>
      <c r="E166" s="2" t="s">
        <v>323</v>
      </c>
      <c r="F166" s="2" t="s">
        <v>324</v>
      </c>
      <c r="H166" s="2">
        <v>0</v>
      </c>
      <c r="I166" s="2" t="s">
        <v>325</v>
      </c>
      <c r="J166">
        <f t="shared" si="7"/>
        <v>133</v>
      </c>
      <c r="L166" s="2" t="str">
        <f t="shared" si="8"/>
        <v>{"id":132,"charName":"","text":"&lt;HONK HONK SOUND&gt;.","pathCharacter":"/Char/black.png","pathScene":"/background/black.png","multiple":0,"decisions":["Next"],"nextId":[133],"idItem":[]},</v>
      </c>
      <c r="M166" s="2" t="s">
        <v>459</v>
      </c>
    </row>
    <row r="167" spans="1:13" x14ac:dyDescent="0.25">
      <c r="A167">
        <v>1</v>
      </c>
      <c r="B167">
        <f t="shared" si="6"/>
        <v>133</v>
      </c>
      <c r="C167" s="3" t="s">
        <v>315</v>
      </c>
      <c r="D167" s="3" t="s">
        <v>141</v>
      </c>
      <c r="E167" s="2" t="s">
        <v>323</v>
      </c>
      <c r="F167" s="2" t="s">
        <v>324</v>
      </c>
      <c r="H167" s="2">
        <v>0</v>
      </c>
      <c r="I167" s="2" t="s">
        <v>325</v>
      </c>
      <c r="J167">
        <f>B176</f>
        <v>134</v>
      </c>
      <c r="L167" s="2" t="str">
        <f t="shared" si="8"/>
        <v>{"id":133,"charName":"Me","text":"Annnnnd, that must be Evan!","pathCharacter":"/Char/black.png","pathScene":"/background/black.png","multiple":0,"decisions":["Next"],"nextId":[134],"idItem":[]},</v>
      </c>
      <c r="M167" s="2" t="s">
        <v>460</v>
      </c>
    </row>
    <row r="168" spans="1:13" x14ac:dyDescent="0.25">
      <c r="B168">
        <f t="shared" si="6"/>
        <v>133</v>
      </c>
      <c r="E168" s="2" t="s">
        <v>323</v>
      </c>
      <c r="F168" s="2" t="s">
        <v>324</v>
      </c>
      <c r="H168" s="2">
        <v>0</v>
      </c>
      <c r="I168" s="2" t="s">
        <v>325</v>
      </c>
    </row>
    <row r="169" spans="1:13" x14ac:dyDescent="0.25">
      <c r="B169">
        <f t="shared" si="6"/>
        <v>133</v>
      </c>
      <c r="E169" s="2" t="s">
        <v>323</v>
      </c>
      <c r="F169" s="2" t="s">
        <v>324</v>
      </c>
      <c r="H169" s="2">
        <v>0</v>
      </c>
      <c r="I169" s="2" t="s">
        <v>325</v>
      </c>
    </row>
    <row r="170" spans="1:13" x14ac:dyDescent="0.25">
      <c r="B170">
        <f t="shared" si="6"/>
        <v>133</v>
      </c>
      <c r="E170" s="2" t="s">
        <v>323</v>
      </c>
      <c r="F170" s="2" t="s">
        <v>324</v>
      </c>
      <c r="H170" s="2">
        <v>0</v>
      </c>
      <c r="I170" s="2" t="s">
        <v>325</v>
      </c>
    </row>
    <row r="171" spans="1:13" x14ac:dyDescent="0.25">
      <c r="B171">
        <f t="shared" si="6"/>
        <v>133</v>
      </c>
      <c r="C171" s="1" t="s">
        <v>142</v>
      </c>
      <c r="E171" s="2" t="s">
        <v>323</v>
      </c>
      <c r="F171" s="2" t="s">
        <v>324</v>
      </c>
      <c r="H171" s="2">
        <v>0</v>
      </c>
      <c r="I171" s="2" t="s">
        <v>325</v>
      </c>
    </row>
    <row r="172" spans="1:13" x14ac:dyDescent="0.25">
      <c r="B172">
        <f t="shared" si="6"/>
        <v>133</v>
      </c>
      <c r="E172" s="2" t="s">
        <v>323</v>
      </c>
      <c r="F172" s="2" t="s">
        <v>324</v>
      </c>
      <c r="H172" s="2">
        <v>0</v>
      </c>
      <c r="I172" s="2" t="s">
        <v>325</v>
      </c>
    </row>
    <row r="173" spans="1:13" x14ac:dyDescent="0.25">
      <c r="B173">
        <f t="shared" si="6"/>
        <v>133</v>
      </c>
      <c r="C173" s="4" t="s">
        <v>143</v>
      </c>
      <c r="E173" s="2" t="s">
        <v>323</v>
      </c>
      <c r="F173" s="2" t="s">
        <v>324</v>
      </c>
      <c r="H173" s="2">
        <v>0</v>
      </c>
      <c r="I173" s="2" t="s">
        <v>325</v>
      </c>
    </row>
    <row r="174" spans="1:13" x14ac:dyDescent="0.25">
      <c r="B174">
        <f t="shared" si="6"/>
        <v>133</v>
      </c>
      <c r="E174" s="2" t="s">
        <v>323</v>
      </c>
      <c r="F174" s="2" t="s">
        <v>324</v>
      </c>
      <c r="H174" s="2">
        <v>0</v>
      </c>
      <c r="I174" s="2" t="s">
        <v>325</v>
      </c>
    </row>
    <row r="175" spans="1:13" x14ac:dyDescent="0.25">
      <c r="B175">
        <f t="shared" si="6"/>
        <v>133</v>
      </c>
      <c r="E175" s="2" t="s">
        <v>323</v>
      </c>
      <c r="F175" s="2" t="s">
        <v>324</v>
      </c>
      <c r="H175" s="2">
        <v>0</v>
      </c>
      <c r="I175" s="2" t="s">
        <v>325</v>
      </c>
    </row>
    <row r="176" spans="1:13" x14ac:dyDescent="0.25">
      <c r="A176">
        <v>1</v>
      </c>
      <c r="B176">
        <f t="shared" si="6"/>
        <v>134</v>
      </c>
      <c r="C176" s="3" t="s">
        <v>38</v>
      </c>
      <c r="D176" s="3" t="s">
        <v>144</v>
      </c>
      <c r="E176" s="2" t="s">
        <v>323</v>
      </c>
      <c r="F176" s="2" t="s">
        <v>324</v>
      </c>
      <c r="H176" s="2">
        <v>0</v>
      </c>
      <c r="I176" s="2" t="s">
        <v>325</v>
      </c>
      <c r="J176">
        <f t="shared" si="7"/>
        <v>135</v>
      </c>
      <c r="L176" s="2" t="str">
        <f t="shared" si="8"/>
        <v>{"id":134,"charName":"EVAN","text":"You have arrived at your destination.","pathCharacter":"/Char/black.png","pathScene":"/background/black.png","multiple":0,"decisions":["Next"],"nextId":[135],"idItem":[]},</v>
      </c>
      <c r="M176" s="2" t="s">
        <v>461</v>
      </c>
    </row>
    <row r="177" spans="1:13" x14ac:dyDescent="0.25">
      <c r="A177">
        <v>1</v>
      </c>
      <c r="B177">
        <f t="shared" si="6"/>
        <v>135</v>
      </c>
      <c r="C177" s="3" t="s">
        <v>315</v>
      </c>
      <c r="D177" s="3" t="s">
        <v>145</v>
      </c>
      <c r="E177" s="2" t="s">
        <v>323</v>
      </c>
      <c r="F177" s="2" t="s">
        <v>324</v>
      </c>
      <c r="H177" s="2">
        <v>0</v>
      </c>
      <c r="I177" s="2" t="s">
        <v>325</v>
      </c>
      <c r="J177">
        <f t="shared" si="7"/>
        <v>136</v>
      </c>
      <c r="L177" s="2" t="str">
        <f t="shared" si="8"/>
        <v>{"id":135,"charName":"Me","text":"Oh, right. Thanks, Uber driver. Have a nice day!","pathCharacter":"/Char/black.png","pathScene":"/background/black.png","multiple":0,"decisions":["Next"],"nextId":[136],"idItem":[]},</v>
      </c>
      <c r="M177" s="2" t="s">
        <v>462</v>
      </c>
    </row>
    <row r="178" spans="1:13" x14ac:dyDescent="0.25">
      <c r="A178">
        <v>1</v>
      </c>
      <c r="B178">
        <f t="shared" si="6"/>
        <v>136</v>
      </c>
      <c r="C178" s="3" t="s">
        <v>38</v>
      </c>
      <c r="D178" s="3" t="s">
        <v>146</v>
      </c>
      <c r="E178" s="2" t="s">
        <v>323</v>
      </c>
      <c r="F178" s="2" t="s">
        <v>324</v>
      </c>
      <c r="H178" s="2">
        <v>0</v>
      </c>
      <c r="I178" s="2" t="s">
        <v>325</v>
      </c>
      <c r="J178">
        <f t="shared" si="7"/>
        <v>137</v>
      </c>
      <c r="L178" s="2" t="str">
        <f t="shared" si="8"/>
        <v>{"id":136,"charName":"EVAN","text":"Now you wait a second!","pathCharacter":"/Char/black.png","pathScene":"/background/black.png","multiple":0,"decisions":["Next"],"nextId":[137],"idItem":[]},</v>
      </c>
      <c r="M178" s="2" t="s">
        <v>463</v>
      </c>
    </row>
    <row r="179" spans="1:13" x14ac:dyDescent="0.25">
      <c r="A179">
        <v>1</v>
      </c>
      <c r="B179">
        <f t="shared" si="6"/>
        <v>137</v>
      </c>
      <c r="C179" s="3" t="s">
        <v>315</v>
      </c>
      <c r="D179" s="3" t="s">
        <v>147</v>
      </c>
      <c r="E179" s="2" t="s">
        <v>323</v>
      </c>
      <c r="F179" s="2" t="s">
        <v>324</v>
      </c>
      <c r="H179" s="2">
        <v>0</v>
      </c>
      <c r="I179" s="2" t="s">
        <v>325</v>
      </c>
      <c r="J179">
        <f t="shared" si="7"/>
        <v>138</v>
      </c>
      <c r="L179" s="2" t="str">
        <f t="shared" si="8"/>
        <v>{"id":137,"charName":"Me","text":"Sure, I’ll wait, but I’ll rate you less than five stars.","pathCharacter":"/Char/black.png","pathScene":"/background/black.png","multiple":0,"decisions":["Next"],"nextId":[138],"idItem":[]},</v>
      </c>
      <c r="M179" s="2" t="s">
        <v>464</v>
      </c>
    </row>
    <row r="180" spans="1:13" x14ac:dyDescent="0.25">
      <c r="A180">
        <v>1</v>
      </c>
      <c r="B180">
        <f t="shared" si="6"/>
        <v>138</v>
      </c>
      <c r="C180" s="3" t="s">
        <v>38</v>
      </c>
      <c r="D180" s="3" t="s">
        <v>148</v>
      </c>
      <c r="E180" s="2" t="s">
        <v>323</v>
      </c>
      <c r="F180" s="2" t="s">
        <v>324</v>
      </c>
      <c r="H180" s="2">
        <v>0</v>
      </c>
      <c r="I180" s="2" t="s">
        <v>325</v>
      </c>
      <c r="J180">
        <f t="shared" si="7"/>
        <v>138</v>
      </c>
      <c r="L180" s="2" t="str">
        <f t="shared" si="8"/>
        <v>{"id":138,"charName":"EVAN","text":"Sure, I guess I asked for it!","pathCharacter":"/Char/black.png","pathScene":"/background/black.png","multiple":0,"decisions":["Next"],"nextId":[138],"idItem":[]},</v>
      </c>
      <c r="M180" s="2" t="s">
        <v>465</v>
      </c>
    </row>
    <row r="181" spans="1:13" x14ac:dyDescent="0.25">
      <c r="B181">
        <f t="shared" si="6"/>
        <v>138</v>
      </c>
      <c r="E181" s="2" t="s">
        <v>323</v>
      </c>
      <c r="F181" s="2" t="s">
        <v>324</v>
      </c>
      <c r="H181" s="2">
        <v>0</v>
      </c>
      <c r="I181" s="2" t="s">
        <v>325</v>
      </c>
      <c r="J181">
        <f t="shared" si="7"/>
        <v>139</v>
      </c>
      <c r="L181" s="2" t="str">
        <f t="shared" si="8"/>
        <v>{"id":138,"charName":"","text":"","pathCharacter":"/Char/black.png","pathScene":"/background/black.png","multiple":0,"decisions":["Next"],"nextId":[139],"idItem":[]},</v>
      </c>
      <c r="M181" s="2" t="s">
        <v>466</v>
      </c>
    </row>
    <row r="182" spans="1:13" x14ac:dyDescent="0.25">
      <c r="A182">
        <v>1</v>
      </c>
      <c r="B182">
        <f t="shared" si="6"/>
        <v>139</v>
      </c>
      <c r="C182" s="4" t="s">
        <v>149</v>
      </c>
      <c r="E182" s="2" t="s">
        <v>323</v>
      </c>
      <c r="F182" s="2" t="s">
        <v>324</v>
      </c>
      <c r="H182" s="2">
        <v>0</v>
      </c>
      <c r="I182" s="2" t="s">
        <v>325</v>
      </c>
      <c r="J182">
        <f>B184</f>
        <v>140</v>
      </c>
      <c r="L182" s="2" t="str">
        <f t="shared" si="8"/>
        <v>{"id":139,"charName":"EVAN’s sprite disappears. &lt;CROWD NOISES&gt; for a couple seconds. EVAN’s sprite pops on the screen, behind the dialogue.","text":"","pathCharacter":"/Char/black.png","pathScene":"/background/black.png","multiple":0,"decisions":["Next"],"nextId":[140],"idItem":[]},</v>
      </c>
      <c r="M182" s="2" t="s">
        <v>467</v>
      </c>
    </row>
    <row r="183" spans="1:13" x14ac:dyDescent="0.25">
      <c r="B183">
        <f t="shared" si="6"/>
        <v>139</v>
      </c>
      <c r="E183" s="2" t="s">
        <v>323</v>
      </c>
      <c r="F183" s="2" t="s">
        <v>324</v>
      </c>
      <c r="H183" s="2">
        <v>0</v>
      </c>
      <c r="I183" s="2" t="s">
        <v>325</v>
      </c>
    </row>
    <row r="184" spans="1:13" x14ac:dyDescent="0.25">
      <c r="A184">
        <v>1</v>
      </c>
      <c r="B184">
        <f t="shared" si="6"/>
        <v>140</v>
      </c>
      <c r="C184" s="3" t="s">
        <v>38</v>
      </c>
      <c r="D184" s="3" t="s">
        <v>150</v>
      </c>
      <c r="E184" s="2" t="s">
        <v>323</v>
      </c>
      <c r="F184" s="2" t="s">
        <v>324</v>
      </c>
      <c r="H184" s="2">
        <v>0</v>
      </c>
      <c r="I184" s="2" t="s">
        <v>325</v>
      </c>
      <c r="J184">
        <f t="shared" si="7"/>
        <v>141</v>
      </c>
      <c r="L184" s="2" t="str">
        <f t="shared" si="8"/>
        <v>{"id":140,"charName":"EVAN","text":"So, is there something you’re looking for in particular?","pathCharacter":"/Char/black.png","pathScene":"/background/black.png","multiple":0,"decisions":["Next"],"nextId":[141],"idItem":[]},</v>
      </c>
      <c r="M184" s="2" t="s">
        <v>468</v>
      </c>
    </row>
    <row r="185" spans="1:13" x14ac:dyDescent="0.25">
      <c r="A185">
        <v>1</v>
      </c>
      <c r="B185">
        <f t="shared" si="6"/>
        <v>141</v>
      </c>
      <c r="C185" s="3" t="s">
        <v>315</v>
      </c>
      <c r="D185" s="3" t="s">
        <v>151</v>
      </c>
      <c r="E185" s="2" t="s">
        <v>323</v>
      </c>
      <c r="F185" s="2" t="s">
        <v>324</v>
      </c>
      <c r="H185" s="2">
        <v>0</v>
      </c>
      <c r="I185" s="2" t="s">
        <v>325</v>
      </c>
      <c r="J185">
        <f t="shared" si="7"/>
        <v>142</v>
      </c>
      <c r="L185" s="2" t="str">
        <f t="shared" si="8"/>
        <v>{"id":141,"charName":"Me","text":"Yeah, I’ve immediately realized I have no desk, so that’s a given. But I asked for your help because I wanted something with a little more… personality, I guess?","pathCharacter":"/Char/black.png","pathScene":"/background/black.png","multiple":0,"decisions":["Next"],"nextId":[142],"idItem":[]},</v>
      </c>
      <c r="M185" s="2" t="s">
        <v>469</v>
      </c>
    </row>
    <row r="186" spans="1:13" x14ac:dyDescent="0.25">
      <c r="A186">
        <v>1</v>
      </c>
      <c r="B186">
        <f t="shared" si="6"/>
        <v>142</v>
      </c>
      <c r="C186" s="3" t="s">
        <v>38</v>
      </c>
      <c r="D186" s="3" t="s">
        <v>152</v>
      </c>
      <c r="E186" s="2" t="s">
        <v>323</v>
      </c>
      <c r="F186" s="2" t="s">
        <v>324</v>
      </c>
      <c r="H186" s="2">
        <v>0</v>
      </c>
      <c r="I186" s="2" t="s">
        <v>325</v>
      </c>
      <c r="J186">
        <f t="shared" si="7"/>
        <v>143</v>
      </c>
      <c r="L186" s="2" t="str">
        <f t="shared" si="8"/>
        <v>{"id":142,"charName":"EVAN","text":"You guess? Are you implying I have no personality? After I’ve been trying so hard? I am wounded!!!","pathCharacter":"/Char/black.png","pathScene":"/background/black.png","multiple":0,"decisions":["Next"],"nextId":[143],"idItem":[]},</v>
      </c>
      <c r="M186" s="2" t="s">
        <v>470</v>
      </c>
    </row>
    <row r="187" spans="1:13" x14ac:dyDescent="0.25">
      <c r="A187">
        <v>1</v>
      </c>
      <c r="B187">
        <f t="shared" si="6"/>
        <v>143</v>
      </c>
      <c r="C187" s="3" t="s">
        <v>315</v>
      </c>
      <c r="D187" s="3" t="s">
        <v>153</v>
      </c>
      <c r="E187" s="2" t="s">
        <v>323</v>
      </c>
      <c r="F187" s="2" t="s">
        <v>324</v>
      </c>
      <c r="H187" s="2">
        <v>0</v>
      </c>
      <c r="I187" s="2" t="s">
        <v>325</v>
      </c>
      <c r="J187">
        <f t="shared" si="7"/>
        <v>144</v>
      </c>
      <c r="L187" s="2" t="str">
        <f t="shared" si="8"/>
        <v>{"id":143,"charName":"Me","text":"Evan, you know that’s not what I meant, unless you want me to join a drama club just to match you!","pathCharacter":"/Char/black.png","pathScene":"/background/black.png","multiple":0,"decisions":["Next"],"nextId":[144],"idItem":[]},</v>
      </c>
      <c r="M187" s="2" t="s">
        <v>471</v>
      </c>
    </row>
    <row r="188" spans="1:13" x14ac:dyDescent="0.25">
      <c r="A188">
        <v>1</v>
      </c>
      <c r="B188">
        <f t="shared" si="6"/>
        <v>144</v>
      </c>
      <c r="C188" s="3" t="s">
        <v>38</v>
      </c>
      <c r="D188" s="3" t="s">
        <v>154</v>
      </c>
      <c r="E188" s="2" t="s">
        <v>323</v>
      </c>
      <c r="F188" s="2" t="s">
        <v>324</v>
      </c>
      <c r="H188" s="2">
        <v>0</v>
      </c>
      <c r="I188" s="2" t="s">
        <v>325</v>
      </c>
      <c r="J188">
        <f t="shared" si="7"/>
        <v>145</v>
      </c>
      <c r="L188" s="2" t="str">
        <f t="shared" si="8"/>
        <v>{"id":144,"charName":"EVAN","text":"And you should know I’m just teasing. We could just go to that prank store over there after getting your desk. I’m sure we’ll come up with several groundbreaking ideas to get your room started on its way to becoming as amazing as mine.","pathCharacter":"/Char/black.png","pathScene":"/background/black.png","multiple":0,"decisions":["Next"],"nextId":[145],"idItem":[]},</v>
      </c>
      <c r="M188" s="2" t="s">
        <v>472</v>
      </c>
    </row>
    <row r="189" spans="1:13" x14ac:dyDescent="0.25">
      <c r="A189">
        <v>1</v>
      </c>
      <c r="B189">
        <f t="shared" si="6"/>
        <v>145</v>
      </c>
      <c r="C189" s="3" t="s">
        <v>315</v>
      </c>
      <c r="D189" s="3" t="s">
        <v>155</v>
      </c>
      <c r="E189" s="2" t="s">
        <v>323</v>
      </c>
      <c r="F189" s="2" t="s">
        <v>324</v>
      </c>
      <c r="H189" s="2">
        <v>0</v>
      </c>
      <c r="I189" s="2" t="s">
        <v>325</v>
      </c>
      <c r="J189">
        <f t="shared" si="7"/>
        <v>146</v>
      </c>
      <c r="L189" s="2" t="str">
        <f t="shared" si="8"/>
        <v>{"id":145,"charName":"Me","text":"I love how humble you are when it comes to your house. I aspire to be like that one day.","pathCharacter":"/Char/black.png","pathScene":"/background/black.png","multiple":0,"decisions":["Next"],"nextId":[146],"idItem":[]},</v>
      </c>
      <c r="M189" s="2" t="s">
        <v>473</v>
      </c>
    </row>
    <row r="190" spans="1:13" x14ac:dyDescent="0.25">
      <c r="A190">
        <v>1</v>
      </c>
      <c r="B190">
        <f t="shared" si="6"/>
        <v>146</v>
      </c>
      <c r="C190" s="3" t="s">
        <v>38</v>
      </c>
      <c r="D190" s="3" t="s">
        <v>156</v>
      </c>
      <c r="E190" s="2" t="s">
        <v>323</v>
      </c>
      <c r="F190" s="2" t="s">
        <v>324</v>
      </c>
      <c r="H190" s="2">
        <v>0</v>
      </c>
      <c r="I190" s="2" t="s">
        <v>325</v>
      </c>
      <c r="J190">
        <f>B192</f>
        <v>147</v>
      </c>
      <c r="L190" s="2" t="str">
        <f t="shared" si="8"/>
        <v>{"id":146,"charName":"EVAN","text":"All in due time. Now let’s get what we came here for!","pathCharacter":"/Char/black.png","pathScene":"/background/black.png","multiple":0,"decisions":["Next"],"nextId":[147],"idItem":[]},</v>
      </c>
      <c r="M190" s="2" t="s">
        <v>474</v>
      </c>
    </row>
    <row r="191" spans="1:13" x14ac:dyDescent="0.25">
      <c r="B191">
        <f t="shared" si="6"/>
        <v>146</v>
      </c>
      <c r="E191" s="2" t="s">
        <v>323</v>
      </c>
      <c r="F191" s="2" t="s">
        <v>324</v>
      </c>
      <c r="H191" s="2">
        <v>0</v>
      </c>
      <c r="I191" s="2" t="s">
        <v>325</v>
      </c>
    </row>
    <row r="192" spans="1:13" x14ac:dyDescent="0.25">
      <c r="A192">
        <v>1</v>
      </c>
      <c r="B192">
        <f t="shared" si="6"/>
        <v>147</v>
      </c>
      <c r="C192" s="4" t="s">
        <v>157</v>
      </c>
      <c r="E192" s="2" t="s">
        <v>323</v>
      </c>
      <c r="F192" s="2" t="s">
        <v>324</v>
      </c>
      <c r="H192" s="2">
        <v>0</v>
      </c>
      <c r="I192" s="2" t="s">
        <v>325</v>
      </c>
      <c r="J192">
        <f>B199</f>
        <v>148</v>
      </c>
      <c r="L192" s="2" t="str">
        <f t="shared" si="8"/>
        <v>{"id":147,"charName":"EVAN’s sprite disappears. &lt;KA-CHING NOISE&gt;. &lt;CAR NOISE&gt;. EVAN’s sprite pops on screen, behind the dialogue.","text":"","pathCharacter":"/Char/black.png","pathScene":"/background/black.png","multiple":0,"decisions":["Next"],"nextId":[148],"idItem":[]},</v>
      </c>
      <c r="M192" s="2" t="s">
        <v>475</v>
      </c>
    </row>
    <row r="193" spans="1:13" x14ac:dyDescent="0.25">
      <c r="B193">
        <f t="shared" si="6"/>
        <v>147</v>
      </c>
      <c r="E193" s="2" t="s">
        <v>323</v>
      </c>
      <c r="F193" s="2" t="s">
        <v>324</v>
      </c>
      <c r="H193" s="2">
        <v>0</v>
      </c>
      <c r="I193" s="2" t="s">
        <v>325</v>
      </c>
    </row>
    <row r="194" spans="1:13" x14ac:dyDescent="0.25">
      <c r="B194">
        <f t="shared" ref="B194:B257" si="9">B193+A194</f>
        <v>147</v>
      </c>
      <c r="E194" s="2" t="s">
        <v>323</v>
      </c>
      <c r="F194" s="2" t="s">
        <v>324</v>
      </c>
      <c r="H194" s="2">
        <v>0</v>
      </c>
      <c r="I194" s="2" t="s">
        <v>325</v>
      </c>
    </row>
    <row r="195" spans="1:13" x14ac:dyDescent="0.25">
      <c r="B195">
        <f t="shared" si="9"/>
        <v>147</v>
      </c>
      <c r="E195" s="2" t="s">
        <v>323</v>
      </c>
      <c r="F195" s="2" t="s">
        <v>324</v>
      </c>
      <c r="H195" s="2">
        <v>0</v>
      </c>
      <c r="I195" s="2" t="s">
        <v>325</v>
      </c>
    </row>
    <row r="196" spans="1:13" x14ac:dyDescent="0.25">
      <c r="B196">
        <f t="shared" si="9"/>
        <v>147</v>
      </c>
      <c r="C196" s="1" t="s">
        <v>6</v>
      </c>
      <c r="E196" s="2" t="s">
        <v>323</v>
      </c>
      <c r="F196" s="2" t="s">
        <v>324</v>
      </c>
      <c r="H196" s="2">
        <v>0</v>
      </c>
      <c r="I196" s="2" t="s">
        <v>325</v>
      </c>
    </row>
    <row r="197" spans="1:13" x14ac:dyDescent="0.25">
      <c r="B197">
        <f t="shared" si="9"/>
        <v>147</v>
      </c>
      <c r="E197" s="2" t="s">
        <v>323</v>
      </c>
      <c r="F197" s="2" t="s">
        <v>324</v>
      </c>
      <c r="H197" s="2">
        <v>0</v>
      </c>
      <c r="I197" s="2" t="s">
        <v>325</v>
      </c>
    </row>
    <row r="198" spans="1:13" x14ac:dyDescent="0.25">
      <c r="B198">
        <f t="shared" si="9"/>
        <v>147</v>
      </c>
      <c r="E198" s="2" t="s">
        <v>323</v>
      </c>
      <c r="F198" s="2" t="s">
        <v>324</v>
      </c>
      <c r="H198" s="2">
        <v>0</v>
      </c>
      <c r="I198" s="2" t="s">
        <v>325</v>
      </c>
    </row>
    <row r="199" spans="1:13" x14ac:dyDescent="0.25">
      <c r="A199">
        <v>1</v>
      </c>
      <c r="B199">
        <f t="shared" si="9"/>
        <v>148</v>
      </c>
      <c r="C199" s="3" t="s">
        <v>38</v>
      </c>
      <c r="D199" s="3" t="s">
        <v>158</v>
      </c>
      <c r="E199" s="2" t="s">
        <v>323</v>
      </c>
      <c r="F199" s="2" t="s">
        <v>324</v>
      </c>
      <c r="H199" s="2">
        <v>0</v>
      </c>
      <c r="I199" s="2" t="s">
        <v>325</v>
      </c>
      <c r="J199">
        <f t="shared" ref="J199:J258" si="10">B200</f>
        <v>149</v>
      </c>
      <c r="L199" s="2" t="str">
        <f t="shared" ref="L199:L258" si="11">"{""id"":"&amp;B199&amp;",""charName"":"""&amp;C199&amp;""",""text"":"""&amp;D199&amp;""",""pathCharacter"":"""&amp;E199&amp;""",""pathScene"":"""&amp;F199&amp;""",""multiple"":"&amp;H199&amp;",""decisions"":["&amp;I199&amp;"],""nextId"":["&amp;J199&amp;"],""idItem"":["&amp;K199&amp;"]},"</f>
        <v>{"id":148,"charName":"EVAN","text":"And you have arrived at your final destination… for today.","pathCharacter":"/Char/black.png","pathScene":"/background/black.png","multiple":0,"decisions":["Next"],"nextId":[149],"idItem":[]},</v>
      </c>
      <c r="M199" s="2" t="s">
        <v>476</v>
      </c>
    </row>
    <row r="200" spans="1:13" x14ac:dyDescent="0.25">
      <c r="A200">
        <v>1</v>
      </c>
      <c r="B200">
        <f t="shared" si="9"/>
        <v>149</v>
      </c>
      <c r="C200" s="3" t="s">
        <v>315</v>
      </c>
      <c r="D200" s="3" t="s">
        <v>159</v>
      </c>
      <c r="E200" s="2" t="s">
        <v>323</v>
      </c>
      <c r="F200" s="2" t="s">
        <v>324</v>
      </c>
      <c r="H200" s="2">
        <v>0</v>
      </c>
      <c r="I200" s="2" t="s">
        <v>325</v>
      </c>
      <c r="J200">
        <f t="shared" si="10"/>
        <v>150</v>
      </c>
      <c r="L200" s="2" t="str">
        <f t="shared" si="11"/>
        <v>{"id":149,"charName":"Me","text":"You almost got me there, Evan! Today was really fun. I hope YOU will call me next time.","pathCharacter":"/Char/black.png","pathScene":"/background/black.png","multiple":0,"decisions":["Next"],"nextId":[150],"idItem":[]},</v>
      </c>
      <c r="M200" s="2" t="s">
        <v>477</v>
      </c>
    </row>
    <row r="201" spans="1:13" x14ac:dyDescent="0.25">
      <c r="A201">
        <v>1</v>
      </c>
      <c r="B201">
        <f t="shared" si="9"/>
        <v>150</v>
      </c>
      <c r="C201" s="3" t="s">
        <v>38</v>
      </c>
      <c r="D201" s="3" t="s">
        <v>160</v>
      </c>
      <c r="E201" s="2" t="s">
        <v>323</v>
      </c>
      <c r="F201" s="2" t="s">
        <v>324</v>
      </c>
      <c r="H201" s="2">
        <v>0</v>
      </c>
      <c r="I201" s="2" t="s">
        <v>325</v>
      </c>
      <c r="J201">
        <f t="shared" si="10"/>
        <v>151</v>
      </c>
      <c r="L201" s="2" t="str">
        <f t="shared" si="11"/>
        <v>{"id":150,"charName":"EVAN","text":"Ouch, I feel obligated to, now! Good night!","pathCharacter":"/Char/black.png","pathScene":"/background/black.png","multiple":0,"decisions":["Next"],"nextId":[151],"idItem":[]},</v>
      </c>
      <c r="M201" s="2" t="s">
        <v>478</v>
      </c>
    </row>
    <row r="202" spans="1:13" x14ac:dyDescent="0.25">
      <c r="A202">
        <v>1</v>
      </c>
      <c r="B202">
        <f t="shared" si="9"/>
        <v>151</v>
      </c>
      <c r="D202" s="4" t="s">
        <v>161</v>
      </c>
      <c r="E202" s="2" t="s">
        <v>323</v>
      </c>
      <c r="F202" s="2" t="s">
        <v>324</v>
      </c>
      <c r="H202" s="2">
        <v>0</v>
      </c>
      <c r="I202" s="2" t="s">
        <v>325</v>
      </c>
      <c r="J202">
        <f>B206</f>
        <v>152</v>
      </c>
      <c r="L202" s="2" t="str">
        <f t="shared" si="11"/>
        <v>{"id":151,"charName":"","text":"&lt;CAR SOUND&gt;. EVAN’s sprite disappear. ITEM UNLOCK.","pathCharacter":"/Char/black.png","pathScene":"/background/black.png","multiple":0,"decisions":["Next"],"nextId":[152],"idItem":[]},</v>
      </c>
      <c r="M202" s="2" t="s">
        <v>479</v>
      </c>
    </row>
    <row r="203" spans="1:13" x14ac:dyDescent="0.25">
      <c r="B203">
        <f t="shared" si="9"/>
        <v>151</v>
      </c>
      <c r="E203" s="2" t="s">
        <v>323</v>
      </c>
      <c r="F203" s="2" t="s">
        <v>324</v>
      </c>
      <c r="H203" s="2">
        <v>0</v>
      </c>
      <c r="I203" s="2" t="s">
        <v>325</v>
      </c>
    </row>
    <row r="204" spans="1:13" x14ac:dyDescent="0.25">
      <c r="B204">
        <f t="shared" si="9"/>
        <v>151</v>
      </c>
      <c r="C204" s="1" t="s">
        <v>62</v>
      </c>
      <c r="E204" s="2" t="s">
        <v>323</v>
      </c>
      <c r="F204" s="2" t="s">
        <v>324</v>
      </c>
      <c r="H204" s="2">
        <v>0</v>
      </c>
      <c r="I204" s="2" t="s">
        <v>325</v>
      </c>
    </row>
    <row r="205" spans="1:13" x14ac:dyDescent="0.25">
      <c r="B205">
        <f t="shared" si="9"/>
        <v>151</v>
      </c>
      <c r="E205" s="2" t="s">
        <v>323</v>
      </c>
      <c r="F205" s="2" t="s">
        <v>324</v>
      </c>
      <c r="H205" s="2">
        <v>0</v>
      </c>
      <c r="I205" s="2" t="s">
        <v>325</v>
      </c>
    </row>
    <row r="206" spans="1:13" x14ac:dyDescent="0.25">
      <c r="A206">
        <v>1</v>
      </c>
      <c r="B206">
        <f t="shared" si="9"/>
        <v>152</v>
      </c>
      <c r="D206" s="4" t="s">
        <v>162</v>
      </c>
      <c r="E206" s="2" t="s">
        <v>323</v>
      </c>
      <c r="F206" s="2" t="s">
        <v>324</v>
      </c>
      <c r="H206" s="2">
        <v>0</v>
      </c>
      <c r="I206" s="2" t="s">
        <v>325</v>
      </c>
      <c r="J206">
        <f t="shared" si="10"/>
        <v>153</v>
      </c>
      <c r="L206" s="2" t="str">
        <f t="shared" si="11"/>
        <v>{"id":152,"charName":"","text":"&lt;PHONE DIALING&gt;. &lt;PHONE RING&gt;. &lt;PHONE PICK UP&gt;. NANAs sprite pops on screen when her first line starts, behind the dialogue.","pathCharacter":"/Char/black.png","pathScene":"/background/black.png","multiple":0,"decisions":["Next"],"nextId":[153],"idItem":[]},</v>
      </c>
      <c r="M206" s="2" t="s">
        <v>480</v>
      </c>
    </row>
    <row r="207" spans="1:13" x14ac:dyDescent="0.25">
      <c r="A207">
        <v>1</v>
      </c>
      <c r="B207">
        <f t="shared" si="9"/>
        <v>153</v>
      </c>
      <c r="C207" s="3" t="s">
        <v>315</v>
      </c>
      <c r="D207" s="3" t="s">
        <v>163</v>
      </c>
      <c r="E207" s="2" t="s">
        <v>323</v>
      </c>
      <c r="F207" s="2" t="s">
        <v>324</v>
      </c>
      <c r="H207" s="2">
        <v>0</v>
      </c>
      <c r="I207" s="2" t="s">
        <v>325</v>
      </c>
      <c r="J207">
        <f t="shared" si="10"/>
        <v>154</v>
      </c>
      <c r="L207" s="2" t="str">
        <f t="shared" si="11"/>
        <v>{"id":153,"charName":"Me","text":"Hello, Nana! How are you doing?","pathCharacter":"/Char/black.png","pathScene":"/background/black.png","multiple":0,"decisions":["Next"],"nextId":[154],"idItem":[]},</v>
      </c>
      <c r="M207" s="2" t="s">
        <v>481</v>
      </c>
    </row>
    <row r="208" spans="1:13" x14ac:dyDescent="0.25">
      <c r="A208">
        <v>1</v>
      </c>
      <c r="B208">
        <f t="shared" si="9"/>
        <v>154</v>
      </c>
      <c r="C208" s="3" t="s">
        <v>65</v>
      </c>
      <c r="D208" s="3" t="s">
        <v>164</v>
      </c>
      <c r="E208" s="2" t="s">
        <v>323</v>
      </c>
      <c r="F208" s="2" t="s">
        <v>324</v>
      </c>
      <c r="H208" s="2">
        <v>0</v>
      </c>
      <c r="I208" s="2" t="s">
        <v>325</v>
      </c>
      <c r="J208">
        <f t="shared" si="10"/>
        <v>155</v>
      </c>
      <c r="L208" s="2" t="str">
        <f t="shared" si="11"/>
        <v>{"id":154,"charName":"NANA","text":"I’m still alive, if that’s what you want to know.","pathCharacter":"/Char/black.png","pathScene":"/background/black.png","multiple":0,"decisions":["Next"],"nextId":[155],"idItem":[]},</v>
      </c>
      <c r="M208" s="2" t="s">
        <v>482</v>
      </c>
    </row>
    <row r="209" spans="1:13" x14ac:dyDescent="0.25">
      <c r="A209">
        <v>1</v>
      </c>
      <c r="B209">
        <f t="shared" si="9"/>
        <v>155</v>
      </c>
      <c r="C209" s="3" t="s">
        <v>315</v>
      </c>
      <c r="D209" s="3" t="s">
        <v>165</v>
      </c>
      <c r="E209" s="2" t="s">
        <v>323</v>
      </c>
      <c r="F209" s="2" t="s">
        <v>324</v>
      </c>
      <c r="H209" s="2">
        <v>0</v>
      </c>
      <c r="I209" s="2" t="s">
        <v>325</v>
      </c>
      <c r="J209">
        <f t="shared" si="10"/>
        <v>156</v>
      </c>
      <c r="L209" s="2" t="str">
        <f t="shared" si="11"/>
        <v>{"id":155,"charName":"Me","text":"Nana! Don’t be so morbid. Are you busy today?","pathCharacter":"/Char/black.png","pathScene":"/background/black.png","multiple":0,"decisions":["Next"],"nextId":[156],"idItem":[]},</v>
      </c>
      <c r="M209" s="2" t="s">
        <v>483</v>
      </c>
    </row>
    <row r="210" spans="1:13" x14ac:dyDescent="0.25">
      <c r="A210">
        <v>1</v>
      </c>
      <c r="B210">
        <f t="shared" si="9"/>
        <v>156</v>
      </c>
      <c r="C210" s="3" t="s">
        <v>65</v>
      </c>
      <c r="D210" s="3" t="s">
        <v>166</v>
      </c>
      <c r="E210" s="2" t="s">
        <v>323</v>
      </c>
      <c r="F210" s="2" t="s">
        <v>324</v>
      </c>
      <c r="H210" s="2">
        <v>0</v>
      </c>
      <c r="I210" s="2" t="s">
        <v>325</v>
      </c>
      <c r="J210">
        <f t="shared" si="10"/>
        <v>157</v>
      </c>
      <c r="L210" s="2" t="str">
        <f t="shared" si="11"/>
        <v>{"id":156,"charName":"NANA","text":"Not really, no. Do you want to come see me?","pathCharacter":"/Char/black.png","pathScene":"/background/black.png","multiple":0,"decisions":["Next"],"nextId":[157],"idItem":[]},</v>
      </c>
      <c r="M210" s="2" t="s">
        <v>484</v>
      </c>
    </row>
    <row r="211" spans="1:13" x14ac:dyDescent="0.25">
      <c r="A211">
        <v>1</v>
      </c>
      <c r="B211">
        <f t="shared" si="9"/>
        <v>157</v>
      </c>
      <c r="C211" s="3" t="s">
        <v>315</v>
      </c>
      <c r="D211" s="3" t="s">
        <v>167</v>
      </c>
      <c r="E211" s="2" t="s">
        <v>323</v>
      </c>
      <c r="F211" s="2" t="s">
        <v>324</v>
      </c>
      <c r="H211" s="2">
        <v>0</v>
      </c>
      <c r="I211" s="2" t="s">
        <v>325</v>
      </c>
      <c r="J211">
        <f t="shared" si="10"/>
        <v>158</v>
      </c>
      <c r="L211" s="2" t="str">
        <f t="shared" si="11"/>
        <v>{"id":157,"charName":"Me","text":"Actually… I was thinking if you’d like to go to the mall with me… for a little shopping spree?","pathCharacter":"/Char/black.png","pathScene":"/background/black.png","multiple":0,"decisions":["Next"],"nextId":[158],"idItem":[]},</v>
      </c>
      <c r="M211" s="2" t="s">
        <v>485</v>
      </c>
    </row>
    <row r="212" spans="1:13" x14ac:dyDescent="0.25">
      <c r="A212">
        <v>1</v>
      </c>
      <c r="B212">
        <f t="shared" si="9"/>
        <v>158</v>
      </c>
      <c r="C212" s="3" t="s">
        <v>65</v>
      </c>
      <c r="D212" s="3" t="s">
        <v>168</v>
      </c>
      <c r="E212" s="2" t="s">
        <v>323</v>
      </c>
      <c r="F212" s="2" t="s">
        <v>324</v>
      </c>
      <c r="H212" s="2">
        <v>0</v>
      </c>
      <c r="I212" s="2" t="s">
        <v>325</v>
      </c>
      <c r="J212">
        <f t="shared" si="10"/>
        <v>159</v>
      </c>
      <c r="L212" s="2" t="str">
        <f t="shared" si="11"/>
        <v>{"id":158,"charName":"NANA","text":"Yes, I think I can go with you, but would you be a dear and meet me there? We can grab a cab on the way back.","pathCharacter":"/Char/black.png","pathScene":"/background/black.png","multiple":0,"decisions":["Next"],"nextId":[159],"idItem":[]},</v>
      </c>
      <c r="M212" s="2" t="s">
        <v>486</v>
      </c>
    </row>
    <row r="213" spans="1:13" x14ac:dyDescent="0.25">
      <c r="A213">
        <v>1</v>
      </c>
      <c r="B213">
        <f t="shared" si="9"/>
        <v>159</v>
      </c>
      <c r="C213" s="3" t="s">
        <v>315</v>
      </c>
      <c r="D213" s="3" t="s">
        <v>169</v>
      </c>
      <c r="E213" s="2" t="s">
        <v>323</v>
      </c>
      <c r="F213" s="2" t="s">
        <v>324</v>
      </c>
      <c r="H213" s="2">
        <v>0</v>
      </c>
      <c r="I213" s="2" t="s">
        <v>325</v>
      </c>
      <c r="J213">
        <f t="shared" si="10"/>
        <v>160</v>
      </c>
      <c r="L213" s="2" t="str">
        <f t="shared" si="11"/>
        <v>{"id":159,"charName":"Me","text":"Absolutely! I’ll be there in… 20 minutes?","pathCharacter":"/Char/black.png","pathScene":"/background/black.png","multiple":0,"decisions":["Next"],"nextId":[160],"idItem":[]},</v>
      </c>
      <c r="M213" s="2" t="s">
        <v>487</v>
      </c>
    </row>
    <row r="214" spans="1:13" x14ac:dyDescent="0.25">
      <c r="A214">
        <v>1</v>
      </c>
      <c r="B214">
        <f t="shared" si="9"/>
        <v>160</v>
      </c>
      <c r="C214" s="3" t="s">
        <v>65</v>
      </c>
      <c r="D214" s="3" t="s">
        <v>170</v>
      </c>
      <c r="E214" s="2" t="s">
        <v>323</v>
      </c>
      <c r="F214" s="2" t="s">
        <v>324</v>
      </c>
      <c r="H214" s="2">
        <v>0</v>
      </c>
      <c r="I214" s="2" t="s">
        <v>325</v>
      </c>
      <c r="J214">
        <f t="shared" si="10"/>
        <v>161</v>
      </c>
      <c r="L214" s="2" t="str">
        <f t="shared" si="11"/>
        <v>{"id":160,"charName":"NANA","text":"Alright! See you there, dear.","pathCharacter":"/Char/black.png","pathScene":"/background/black.png","multiple":0,"decisions":["Next"],"nextId":[161],"idItem":[]},</v>
      </c>
      <c r="M214" s="2" t="s">
        <v>488</v>
      </c>
    </row>
    <row r="215" spans="1:13" x14ac:dyDescent="0.25">
      <c r="A215">
        <v>1</v>
      </c>
      <c r="B215">
        <f t="shared" si="9"/>
        <v>161</v>
      </c>
      <c r="D215" s="4" t="s">
        <v>72</v>
      </c>
      <c r="E215" s="2" t="s">
        <v>323</v>
      </c>
      <c r="F215" s="2" t="s">
        <v>324</v>
      </c>
      <c r="H215" s="2">
        <v>0</v>
      </c>
      <c r="I215" s="2" t="s">
        <v>325</v>
      </c>
      <c r="J215">
        <f t="shared" si="10"/>
        <v>162</v>
      </c>
      <c r="L215" s="2" t="str">
        <f t="shared" si="11"/>
        <v>{"id":161,"charName":"","text":"&lt;PHONE HANGING NOISE.&gt; NANA’s sprite disappears from screen.","pathCharacter":"/Char/black.png","pathScene":"/background/black.png","multiple":0,"decisions":["Next"],"nextId":[162],"idItem":[]},</v>
      </c>
      <c r="M215" s="2" t="s">
        <v>489</v>
      </c>
    </row>
    <row r="216" spans="1:13" x14ac:dyDescent="0.25">
      <c r="A216">
        <v>1</v>
      </c>
      <c r="B216">
        <f t="shared" si="9"/>
        <v>162</v>
      </c>
      <c r="C216" s="3" t="s">
        <v>315</v>
      </c>
      <c r="D216" s="3" t="s">
        <v>171</v>
      </c>
      <c r="E216" s="2" t="s">
        <v>323</v>
      </c>
      <c r="F216" s="2" t="s">
        <v>324</v>
      </c>
      <c r="H216" s="2">
        <v>0</v>
      </c>
      <c r="I216" s="2" t="s">
        <v>325</v>
      </c>
      <c r="J216">
        <f>B218</f>
        <v>163</v>
      </c>
      <c r="L216" s="2" t="str">
        <f t="shared" si="11"/>
        <v>{"id":162,"charName":"Me","text":"Let me check now… I think there’s a bus stop two blocks away. Shouldn’t be too hard.","pathCharacter":"/Char/black.png","pathScene":"/background/black.png","multiple":0,"decisions":["Next"],"nextId":[163],"idItem":[]},</v>
      </c>
      <c r="M216" s="2" t="s">
        <v>490</v>
      </c>
    </row>
    <row r="217" spans="1:13" x14ac:dyDescent="0.25">
      <c r="B217">
        <f t="shared" si="9"/>
        <v>162</v>
      </c>
      <c r="E217" s="2" t="s">
        <v>323</v>
      </c>
      <c r="F217" s="2" t="s">
        <v>324</v>
      </c>
      <c r="H217" s="2">
        <v>0</v>
      </c>
      <c r="I217" s="2" t="s">
        <v>325</v>
      </c>
    </row>
    <row r="218" spans="1:13" x14ac:dyDescent="0.25">
      <c r="A218">
        <v>1</v>
      </c>
      <c r="B218">
        <f t="shared" si="9"/>
        <v>163</v>
      </c>
      <c r="C218" s="1" t="s">
        <v>142</v>
      </c>
      <c r="E218" s="2" t="s">
        <v>323</v>
      </c>
      <c r="F218" s="2" t="s">
        <v>324</v>
      </c>
      <c r="H218" s="2">
        <v>0</v>
      </c>
      <c r="I218" s="2" t="s">
        <v>325</v>
      </c>
      <c r="J218">
        <f>B220</f>
        <v>164</v>
      </c>
      <c r="L218" s="2" t="str">
        <f t="shared" si="11"/>
        <v>{"id":163,"charName":"BACKGROUND - THE MALL","text":"","pathCharacter":"/Char/black.png","pathScene":"/background/black.png","multiple":0,"decisions":["Next"],"nextId":[164],"idItem":[]},</v>
      </c>
      <c r="M218" s="2" t="s">
        <v>491</v>
      </c>
    </row>
    <row r="219" spans="1:13" x14ac:dyDescent="0.25">
      <c r="B219">
        <f t="shared" si="9"/>
        <v>163</v>
      </c>
      <c r="E219" s="2" t="s">
        <v>323</v>
      </c>
      <c r="F219" s="2" t="s">
        <v>324</v>
      </c>
      <c r="H219" s="2">
        <v>0</v>
      </c>
      <c r="I219" s="2" t="s">
        <v>325</v>
      </c>
    </row>
    <row r="220" spans="1:13" x14ac:dyDescent="0.25">
      <c r="A220">
        <v>1</v>
      </c>
      <c r="B220">
        <f t="shared" si="9"/>
        <v>164</v>
      </c>
      <c r="D220" s="4" t="s">
        <v>172</v>
      </c>
      <c r="E220" s="2" t="s">
        <v>323</v>
      </c>
      <c r="F220" s="2" t="s">
        <v>324</v>
      </c>
      <c r="H220" s="2">
        <v>0</v>
      </c>
      <c r="I220" s="2" t="s">
        <v>325</v>
      </c>
      <c r="J220">
        <f>B221</f>
        <v>165</v>
      </c>
      <c r="L220" s="2" t="str">
        <f t="shared" si="11"/>
        <v>{"id":164,"charName":"","text":"&lt;CAR NOISE&gt;. NANA’s sprite pops on screen, behind the dialogue.","pathCharacter":"/Char/black.png","pathScene":"/background/black.png","multiple":0,"decisions":["Next"],"nextId":[165],"idItem":[]},</v>
      </c>
      <c r="M220" s="2" t="s">
        <v>492</v>
      </c>
    </row>
    <row r="221" spans="1:13" x14ac:dyDescent="0.25">
      <c r="A221">
        <v>1</v>
      </c>
      <c r="B221">
        <f t="shared" si="9"/>
        <v>165</v>
      </c>
      <c r="C221" s="3" t="s">
        <v>65</v>
      </c>
      <c r="D221" s="3" t="s">
        <v>173</v>
      </c>
      <c r="E221" s="2" t="s">
        <v>323</v>
      </c>
      <c r="F221" s="2" t="s">
        <v>324</v>
      </c>
      <c r="H221" s="2">
        <v>0</v>
      </c>
      <c r="I221" s="2" t="s">
        <v>325</v>
      </c>
      <c r="J221">
        <f t="shared" si="10"/>
        <v>166</v>
      </c>
      <c r="L221" s="2" t="str">
        <f t="shared" si="11"/>
        <v>{"id":165,"charName":"NANA","text":"I thought I’d wait for you here on the bus stop, dear.","pathCharacter":"/Char/black.png","pathScene":"/background/black.png","multiple":0,"decisions":["Next"],"nextId":[166],"idItem":[]},</v>
      </c>
      <c r="M221" s="2" t="s">
        <v>493</v>
      </c>
    </row>
    <row r="222" spans="1:13" x14ac:dyDescent="0.25">
      <c r="A222">
        <v>1</v>
      </c>
      <c r="B222">
        <f t="shared" si="9"/>
        <v>166</v>
      </c>
      <c r="C222" s="3" t="s">
        <v>315</v>
      </c>
      <c r="D222" s="3" t="s">
        <v>174</v>
      </c>
      <c r="E222" s="2" t="s">
        <v>323</v>
      </c>
      <c r="F222" s="2" t="s">
        <v>324</v>
      </c>
      <c r="H222" s="2">
        <v>0</v>
      </c>
      <c r="I222" s="2" t="s">
        <v>325</v>
      </c>
      <c r="J222">
        <f t="shared" si="10"/>
        <v>167</v>
      </c>
      <c r="L222" s="2" t="str">
        <f t="shared" si="11"/>
        <v>{"id":166,"charName":"Me","text":"That’s so thoughtful, Nana. Thanks!","pathCharacter":"/Char/black.png","pathScene":"/background/black.png","multiple":0,"decisions":["Next"],"nextId":[167],"idItem":[]},</v>
      </c>
      <c r="M222" s="2" t="s">
        <v>494</v>
      </c>
    </row>
    <row r="223" spans="1:13" x14ac:dyDescent="0.25">
      <c r="A223">
        <v>1</v>
      </c>
      <c r="B223">
        <f t="shared" si="9"/>
        <v>167</v>
      </c>
      <c r="C223" s="3" t="s">
        <v>65</v>
      </c>
      <c r="D223" s="3" t="s">
        <v>175</v>
      </c>
      <c r="E223" s="2" t="s">
        <v>323</v>
      </c>
      <c r="F223" s="2" t="s">
        <v>324</v>
      </c>
      <c r="H223" s="2">
        <v>0</v>
      </c>
      <c r="I223" s="2" t="s">
        <v>325</v>
      </c>
      <c r="J223">
        <f t="shared" si="10"/>
        <v>168</v>
      </c>
      <c r="L223" s="2" t="str">
        <f t="shared" si="11"/>
        <v>{"id":167,"charName":"NANA","text":"Don’t think too much of it, dear. I also took the bus. Now tell me again, what were you in need of that you thought of doing a shopping spree?","pathCharacter":"/Char/black.png","pathScene":"/background/black.png","multiple":0,"decisions":["Next"],"nextId":[168],"idItem":[]},</v>
      </c>
      <c r="M223" s="2" t="s">
        <v>495</v>
      </c>
    </row>
    <row r="224" spans="1:13" x14ac:dyDescent="0.25">
      <c r="A224">
        <v>1</v>
      </c>
      <c r="B224">
        <f t="shared" si="9"/>
        <v>168</v>
      </c>
      <c r="C224" s="3" t="s">
        <v>315</v>
      </c>
      <c r="D224" s="3" t="s">
        <v>176</v>
      </c>
      <c r="E224" s="2" t="s">
        <v>323</v>
      </c>
      <c r="F224" s="2" t="s">
        <v>324</v>
      </c>
      <c r="H224" s="2">
        <v>0</v>
      </c>
      <c r="I224" s="2" t="s">
        <v>325</v>
      </c>
      <c r="J224">
        <f t="shared" si="10"/>
        <v>169</v>
      </c>
      <c r="L224" s="2" t="str">
        <f t="shared" si="11"/>
        <v>{"id":168,"charName":"Me","text":"Well, I need a desk, for sure. I just realized it that when I thought of using my laptop and the bed is kind of uncomfortable… so there’s that.","pathCharacter":"/Char/black.png","pathScene":"/background/black.png","multiple":0,"decisions":["Next"],"nextId":[169],"idItem":[]},</v>
      </c>
      <c r="M224" s="2" t="s">
        <v>496</v>
      </c>
    </row>
    <row r="225" spans="1:13" x14ac:dyDescent="0.25">
      <c r="A225">
        <v>1</v>
      </c>
      <c r="B225">
        <f t="shared" si="9"/>
        <v>169</v>
      </c>
      <c r="C225" s="3" t="s">
        <v>315</v>
      </c>
      <c r="D225" s="3" t="s">
        <v>177</v>
      </c>
      <c r="E225" s="2" t="s">
        <v>323</v>
      </c>
      <c r="F225" s="2" t="s">
        <v>324</v>
      </c>
      <c r="H225" s="2">
        <v>0</v>
      </c>
      <c r="I225" s="2" t="s">
        <v>325</v>
      </c>
      <c r="J225">
        <f t="shared" si="10"/>
        <v>170</v>
      </c>
      <c r="L225" s="2" t="str">
        <f t="shared" si="11"/>
        <v>{"id":169,"charName":"Me","text":"But I also thought that my bedroom was feeling kinda empty and lifeless. I thought of adding a little more warmth to it, and who better to help than you, Nana?","pathCharacter":"/Char/black.png","pathScene":"/background/black.png","multiple":0,"decisions":["Next"],"nextId":[170],"idItem":[]},</v>
      </c>
      <c r="M225" s="2" t="s">
        <v>497</v>
      </c>
    </row>
    <row r="226" spans="1:13" x14ac:dyDescent="0.25">
      <c r="A226">
        <v>1</v>
      </c>
      <c r="B226">
        <f t="shared" si="9"/>
        <v>170</v>
      </c>
      <c r="C226" s="3" t="s">
        <v>65</v>
      </c>
      <c r="D226" s="3" t="s">
        <v>178</v>
      </c>
      <c r="E226" s="2" t="s">
        <v>323</v>
      </c>
      <c r="F226" s="2" t="s">
        <v>324</v>
      </c>
      <c r="H226" s="2">
        <v>0</v>
      </c>
      <c r="I226" s="2" t="s">
        <v>325</v>
      </c>
      <c r="J226">
        <f t="shared" si="10"/>
        <v>171</v>
      </c>
      <c r="L226" s="2" t="str">
        <f t="shared" si="11"/>
        <v>{"id":170,"charName":"NANA","text":"Oh, I’m flattered, honey. Well, let’s get you your desk and then we’ll walk around and find a couple of things to make your room cozier. Does that sound good?","pathCharacter":"/Char/black.png","pathScene":"/background/black.png","multiple":0,"decisions":["Next"],"nextId":[171],"idItem":[]},</v>
      </c>
      <c r="M226" s="2" t="s">
        <v>498</v>
      </c>
    </row>
    <row r="227" spans="1:13" x14ac:dyDescent="0.25">
      <c r="A227">
        <v>1</v>
      </c>
      <c r="B227">
        <f t="shared" si="9"/>
        <v>171</v>
      </c>
      <c r="C227" s="3" t="s">
        <v>315</v>
      </c>
      <c r="D227" s="3" t="s">
        <v>179</v>
      </c>
      <c r="E227" s="2" t="s">
        <v>323</v>
      </c>
      <c r="F227" s="2" t="s">
        <v>324</v>
      </c>
      <c r="H227" s="2">
        <v>0</v>
      </c>
      <c r="I227" s="2" t="s">
        <v>325</v>
      </c>
      <c r="J227">
        <f>B229</f>
        <v>172</v>
      </c>
      <c r="L227" s="2" t="str">
        <f t="shared" si="11"/>
        <v>{"id":171,"charName":"Me","text":"Yes! No objections!","pathCharacter":"/Char/black.png","pathScene":"/background/black.png","multiple":0,"decisions":["Next"],"nextId":[172],"idItem":[]},</v>
      </c>
      <c r="M227" s="2" t="s">
        <v>499</v>
      </c>
    </row>
    <row r="228" spans="1:13" x14ac:dyDescent="0.25">
      <c r="B228">
        <f t="shared" si="9"/>
        <v>171</v>
      </c>
      <c r="E228" s="2" t="s">
        <v>323</v>
      </c>
      <c r="F228" s="2" t="s">
        <v>324</v>
      </c>
      <c r="H228" s="2">
        <v>0</v>
      </c>
      <c r="I228" s="2" t="s">
        <v>325</v>
      </c>
    </row>
    <row r="229" spans="1:13" x14ac:dyDescent="0.25">
      <c r="A229">
        <v>1</v>
      </c>
      <c r="B229">
        <f t="shared" si="9"/>
        <v>172</v>
      </c>
      <c r="C229" s="4" t="s">
        <v>180</v>
      </c>
      <c r="E229" s="2" t="s">
        <v>323</v>
      </c>
      <c r="F229" s="2" t="s">
        <v>324</v>
      </c>
      <c r="H229" s="2">
        <v>0</v>
      </c>
      <c r="I229" s="2" t="s">
        <v>325</v>
      </c>
      <c r="J229">
        <f>B235</f>
        <v>173</v>
      </c>
      <c r="L229" s="2" t="str">
        <f t="shared" si="11"/>
        <v>{"id":172,"charName":"NANA’s sprite disappears. &lt;KA-CHING NOISE&gt;. &lt;CAR NOISE&gt;. NANA’s sprite pops on screen, behind the dialogue.","text":"","pathCharacter":"/Char/black.png","pathScene":"/background/black.png","multiple":0,"decisions":["Next"],"nextId":[173],"idItem":[]},</v>
      </c>
      <c r="M229" s="2" t="s">
        <v>500</v>
      </c>
    </row>
    <row r="230" spans="1:13" x14ac:dyDescent="0.25">
      <c r="B230">
        <f t="shared" si="9"/>
        <v>172</v>
      </c>
      <c r="E230" s="2" t="s">
        <v>323</v>
      </c>
      <c r="F230" s="2" t="s">
        <v>324</v>
      </c>
      <c r="H230" s="2">
        <v>0</v>
      </c>
      <c r="I230" s="2" t="s">
        <v>325</v>
      </c>
    </row>
    <row r="231" spans="1:13" x14ac:dyDescent="0.25">
      <c r="B231">
        <f t="shared" si="9"/>
        <v>172</v>
      </c>
      <c r="E231" s="2" t="s">
        <v>323</v>
      </c>
      <c r="F231" s="2" t="s">
        <v>324</v>
      </c>
      <c r="H231" s="2">
        <v>0</v>
      </c>
      <c r="I231" s="2" t="s">
        <v>325</v>
      </c>
    </row>
    <row r="232" spans="1:13" x14ac:dyDescent="0.25">
      <c r="B232">
        <f t="shared" si="9"/>
        <v>172</v>
      </c>
      <c r="C232" s="1" t="s">
        <v>6</v>
      </c>
      <c r="E232" s="2" t="s">
        <v>323</v>
      </c>
      <c r="F232" s="2" t="s">
        <v>324</v>
      </c>
      <c r="H232" s="2">
        <v>0</v>
      </c>
      <c r="I232" s="2" t="s">
        <v>325</v>
      </c>
    </row>
    <row r="233" spans="1:13" x14ac:dyDescent="0.25">
      <c r="B233">
        <f t="shared" si="9"/>
        <v>172</v>
      </c>
      <c r="E233" s="2" t="s">
        <v>323</v>
      </c>
      <c r="F233" s="2" t="s">
        <v>324</v>
      </c>
      <c r="H233" s="2">
        <v>0</v>
      </c>
      <c r="I233" s="2" t="s">
        <v>325</v>
      </c>
    </row>
    <row r="234" spans="1:13" x14ac:dyDescent="0.25">
      <c r="B234">
        <f t="shared" si="9"/>
        <v>172</v>
      </c>
      <c r="E234" s="2" t="s">
        <v>323</v>
      </c>
      <c r="F234" s="2" t="s">
        <v>324</v>
      </c>
      <c r="H234" s="2">
        <v>0</v>
      </c>
      <c r="I234" s="2" t="s">
        <v>325</v>
      </c>
    </row>
    <row r="235" spans="1:13" x14ac:dyDescent="0.25">
      <c r="A235">
        <v>1</v>
      </c>
      <c r="B235">
        <f t="shared" si="9"/>
        <v>173</v>
      </c>
      <c r="C235" s="3" t="s">
        <v>65</v>
      </c>
      <c r="D235" s="3" t="s">
        <v>181</v>
      </c>
      <c r="E235" s="2" t="s">
        <v>323</v>
      </c>
      <c r="F235" s="2" t="s">
        <v>324</v>
      </c>
      <c r="H235" s="2">
        <v>0</v>
      </c>
      <c r="I235" s="2" t="s">
        <v>325</v>
      </c>
      <c r="J235">
        <f t="shared" si="10"/>
        <v>174</v>
      </c>
      <c r="L235" s="2" t="str">
        <f t="shared" si="11"/>
        <v>{"id":173,"charName":"NANA","text":"Alright, child. I really hope you will come visit me next time. I am old and I’d love to cook you some nice meals before I die.","pathCharacter":"/Char/black.png","pathScene":"/background/black.png","multiple":0,"decisions":["Next"],"nextId":[174],"idItem":[]},</v>
      </c>
      <c r="M235" s="2" t="s">
        <v>501</v>
      </c>
    </row>
    <row r="236" spans="1:13" x14ac:dyDescent="0.25">
      <c r="A236">
        <v>1</v>
      </c>
      <c r="B236">
        <f t="shared" si="9"/>
        <v>174</v>
      </c>
      <c r="C236" s="3" t="s">
        <v>315</v>
      </c>
      <c r="D236" s="3" t="s">
        <v>182</v>
      </c>
      <c r="E236" s="2" t="s">
        <v>323</v>
      </c>
      <c r="F236" s="2" t="s">
        <v>324</v>
      </c>
      <c r="H236" s="2">
        <v>0</v>
      </c>
      <c r="I236" s="2" t="s">
        <v>325</v>
      </c>
      <c r="J236">
        <f t="shared" si="10"/>
        <v>175</v>
      </c>
      <c r="L236" s="2" t="str">
        <f t="shared" si="11"/>
        <v>{"id":174,"charName":"Me","text":"Nana, we’ve been through this! Stop pretending you’re older than you really are! I will visit you soon, I promise. And you will still live for a while!","pathCharacter":"/Char/black.png","pathScene":"/background/black.png","multiple":0,"decisions":["Next"],"nextId":[175],"idItem":[]},</v>
      </c>
      <c r="M236" s="2" t="s">
        <v>502</v>
      </c>
    </row>
    <row r="237" spans="1:13" x14ac:dyDescent="0.25">
      <c r="A237">
        <v>1</v>
      </c>
      <c r="B237">
        <f t="shared" si="9"/>
        <v>175</v>
      </c>
      <c r="C237" s="3" t="s">
        <v>65</v>
      </c>
      <c r="D237" s="3" t="s">
        <v>183</v>
      </c>
      <c r="E237" s="2" t="s">
        <v>323</v>
      </c>
      <c r="F237" s="2" t="s">
        <v>324</v>
      </c>
      <c r="H237" s="2">
        <v>0</v>
      </c>
      <c r="I237" s="2" t="s">
        <v>325</v>
      </c>
      <c r="J237">
        <f>B239</f>
        <v>176</v>
      </c>
      <c r="L237" s="2" t="str">
        <f t="shared" si="11"/>
        <v>{"id":175,"charName":"NANA","text":"You’re no fun at all, but I love you anyway. Good night, dear. Sleep tight.","pathCharacter":"/Char/black.png","pathScene":"/background/black.png","multiple":0,"decisions":["Next"],"nextId":[176],"idItem":[]},</v>
      </c>
      <c r="M237" s="2" t="s">
        <v>503</v>
      </c>
    </row>
    <row r="238" spans="1:13" x14ac:dyDescent="0.25">
      <c r="B238">
        <f t="shared" si="9"/>
        <v>175</v>
      </c>
      <c r="E238" s="2" t="s">
        <v>323</v>
      </c>
      <c r="F238" s="2" t="s">
        <v>324</v>
      </c>
      <c r="H238" s="2">
        <v>0</v>
      </c>
      <c r="I238" s="2" t="s">
        <v>325</v>
      </c>
    </row>
    <row r="239" spans="1:13" x14ac:dyDescent="0.25">
      <c r="A239">
        <v>1</v>
      </c>
      <c r="B239">
        <f t="shared" si="9"/>
        <v>176</v>
      </c>
      <c r="C239" s="4" t="s">
        <v>184</v>
      </c>
      <c r="E239" s="2" t="s">
        <v>323</v>
      </c>
      <c r="F239" s="2" t="s">
        <v>324</v>
      </c>
      <c r="H239" s="2">
        <v>0</v>
      </c>
      <c r="I239" s="2" t="s">
        <v>325</v>
      </c>
      <c r="J239">
        <f>B243</f>
        <v>177</v>
      </c>
      <c r="L239" s="2" t="str">
        <f t="shared" si="11"/>
        <v>{"id":176,"charName":"NANA’s sprite disappears. &lt;CAR NOISE&gt;. ITEM UNLOCK.","text":"","pathCharacter":"/Char/black.png","pathScene":"/background/black.png","multiple":0,"decisions":["Next"],"nextId":[177],"idItem":[]},</v>
      </c>
      <c r="M239" s="2" t="s">
        <v>504</v>
      </c>
    </row>
    <row r="240" spans="1:13" x14ac:dyDescent="0.25">
      <c r="B240">
        <f t="shared" si="9"/>
        <v>176</v>
      </c>
      <c r="E240" s="2" t="s">
        <v>323</v>
      </c>
      <c r="F240" s="2" t="s">
        <v>324</v>
      </c>
      <c r="H240" s="2">
        <v>0</v>
      </c>
      <c r="I240" s="2" t="s">
        <v>325</v>
      </c>
    </row>
    <row r="241" spans="1:13" x14ac:dyDescent="0.25">
      <c r="B241">
        <f t="shared" si="9"/>
        <v>176</v>
      </c>
      <c r="C241" s="1" t="s">
        <v>89</v>
      </c>
      <c r="E241" s="2" t="s">
        <v>323</v>
      </c>
      <c r="F241" s="2" t="s">
        <v>324</v>
      </c>
      <c r="H241" s="2">
        <v>0</v>
      </c>
      <c r="I241" s="2" t="s">
        <v>325</v>
      </c>
    </row>
    <row r="242" spans="1:13" x14ac:dyDescent="0.25">
      <c r="B242">
        <f t="shared" si="9"/>
        <v>176</v>
      </c>
      <c r="E242" s="2" t="s">
        <v>323</v>
      </c>
      <c r="F242" s="2" t="s">
        <v>324</v>
      </c>
      <c r="H242" s="2">
        <v>0</v>
      </c>
      <c r="I242" s="2" t="s">
        <v>325</v>
      </c>
    </row>
    <row r="243" spans="1:13" x14ac:dyDescent="0.25">
      <c r="A243">
        <v>1</v>
      </c>
      <c r="B243">
        <f t="shared" si="9"/>
        <v>177</v>
      </c>
      <c r="D243" s="4" t="s">
        <v>185</v>
      </c>
      <c r="E243" s="2" t="s">
        <v>323</v>
      </c>
      <c r="F243" s="2" t="s">
        <v>324</v>
      </c>
      <c r="H243" s="2">
        <v>0</v>
      </c>
      <c r="I243" s="2" t="s">
        <v>325</v>
      </c>
      <c r="J243">
        <f t="shared" si="10"/>
        <v>178</v>
      </c>
      <c r="L243" s="2" t="str">
        <f t="shared" si="11"/>
        <v>{"id":177,"charName":"","text":"&lt;KNOCK ON DOOR&gt;. LEELA’s sprite pops on screen when her first line starts, behind the dialogue.","pathCharacter":"/Char/black.png","pathScene":"/background/black.png","multiple":0,"decisions":["Next"],"nextId":[178],"idItem":[]},</v>
      </c>
      <c r="M243" s="2" t="s">
        <v>505</v>
      </c>
    </row>
    <row r="244" spans="1:13" x14ac:dyDescent="0.25">
      <c r="A244">
        <v>1</v>
      </c>
      <c r="B244">
        <f t="shared" si="9"/>
        <v>178</v>
      </c>
      <c r="C244" s="3" t="s">
        <v>11</v>
      </c>
      <c r="D244" s="3" t="s">
        <v>186</v>
      </c>
      <c r="E244" s="2" t="s">
        <v>323</v>
      </c>
      <c r="F244" s="2" t="s">
        <v>324</v>
      </c>
      <c r="H244" s="2">
        <v>0</v>
      </c>
      <c r="I244" s="2" t="s">
        <v>325</v>
      </c>
      <c r="J244">
        <f t="shared" si="10"/>
        <v>179</v>
      </c>
      <c r="L244" s="2" t="str">
        <f t="shared" si="11"/>
        <v>{"id":178,"charName":"LEELA","text":"Hey, good afternoon! I was going to go to the mall to grab some pet food and groceries… I was wondering if maybe you wanted to come? ","pathCharacter":"/Char/black.png","pathScene":"/background/black.png","multiple":0,"decisions":["Next"],"nextId":[179],"idItem":[]},</v>
      </c>
      <c r="M244" s="2" t="s">
        <v>506</v>
      </c>
    </row>
    <row r="245" spans="1:13" x14ac:dyDescent="0.25">
      <c r="A245">
        <v>1</v>
      </c>
      <c r="B245">
        <f t="shared" si="9"/>
        <v>179</v>
      </c>
      <c r="C245" s="3" t="s">
        <v>11</v>
      </c>
      <c r="D245" s="3" t="s">
        <v>187</v>
      </c>
      <c r="E245" s="2" t="s">
        <v>323</v>
      </c>
      <c r="F245" s="2" t="s">
        <v>324</v>
      </c>
      <c r="H245" s="2">
        <v>0</v>
      </c>
      <c r="I245" s="2" t="s">
        <v>325</v>
      </c>
      <c r="J245">
        <f t="shared" si="10"/>
        <v>180</v>
      </c>
      <c r="L245" s="2" t="str">
        <f t="shared" si="11"/>
        <v>{"id":179,"charName":"LEELA","text":"Since you’re moving in, I thought you might have found out that you forgot something that you desperately need.","pathCharacter":"/Char/black.png","pathScene":"/background/black.png","multiple":0,"decisions":["Next"],"nextId":[180],"idItem":[]},</v>
      </c>
      <c r="M245" s="2" t="s">
        <v>507</v>
      </c>
    </row>
    <row r="246" spans="1:13" x14ac:dyDescent="0.25">
      <c r="A246">
        <v>1</v>
      </c>
      <c r="B246">
        <f t="shared" si="9"/>
        <v>180</v>
      </c>
      <c r="C246" s="3" t="s">
        <v>315</v>
      </c>
      <c r="D246" s="3" t="s">
        <v>188</v>
      </c>
      <c r="E246" s="2" t="s">
        <v>323</v>
      </c>
      <c r="F246" s="2" t="s">
        <v>324</v>
      </c>
      <c r="H246" s="2">
        <v>0</v>
      </c>
      <c r="I246" s="2" t="s">
        <v>325</v>
      </c>
      <c r="J246">
        <f t="shared" si="10"/>
        <v>181</v>
      </c>
      <c r="L246" s="2" t="str">
        <f t="shared" si="11"/>
        <v>{"id":180,"charName":"Me","text":"Leela, are you real? Am I asleep?","pathCharacter":"/Char/black.png","pathScene":"/background/black.png","multiple":0,"decisions":["Next"],"nextId":[181],"idItem":[]},</v>
      </c>
      <c r="M246" s="2" t="s">
        <v>508</v>
      </c>
    </row>
    <row r="247" spans="1:13" x14ac:dyDescent="0.25">
      <c r="A247">
        <v>1</v>
      </c>
      <c r="B247">
        <f t="shared" si="9"/>
        <v>181</v>
      </c>
      <c r="C247" s="3" t="s">
        <v>11</v>
      </c>
      <c r="D247" s="3" t="s">
        <v>189</v>
      </c>
      <c r="E247" s="2" t="s">
        <v>323</v>
      </c>
      <c r="F247" s="2" t="s">
        <v>324</v>
      </c>
      <c r="H247" s="2">
        <v>0</v>
      </c>
      <c r="I247" s="2" t="s">
        <v>325</v>
      </c>
      <c r="J247">
        <f t="shared" si="10"/>
        <v>182</v>
      </c>
      <c r="L247" s="2" t="str">
        <f t="shared" si="11"/>
        <v>{"id":181,"charName":"LEELA","text":"You’re too funny, hahaha. You’re moving in, we’ve all been there. Maybe you find out you need a screwdriver, a blanket or a pillow… so… do you want to come?","pathCharacter":"/Char/black.png","pathScene":"/background/black.png","multiple":0,"decisions":["Next"],"nextId":[182],"idItem":[]},</v>
      </c>
      <c r="M247" s="2" t="s">
        <v>509</v>
      </c>
    </row>
    <row r="248" spans="1:13" x14ac:dyDescent="0.25">
      <c r="A248">
        <v>1</v>
      </c>
      <c r="B248">
        <f t="shared" si="9"/>
        <v>182</v>
      </c>
      <c r="C248" s="3" t="s">
        <v>315</v>
      </c>
      <c r="D248" s="3" t="s">
        <v>190</v>
      </c>
      <c r="E248" s="2" t="s">
        <v>323</v>
      </c>
      <c r="F248" s="2" t="s">
        <v>324</v>
      </c>
      <c r="H248" s="2">
        <v>0</v>
      </c>
      <c r="I248" s="2" t="s">
        <v>325</v>
      </c>
      <c r="J248">
        <f t="shared" si="10"/>
        <v>183</v>
      </c>
      <c r="L248" s="2" t="str">
        <f t="shared" si="11"/>
        <v>{"id":182,"charName":"Me","text":"Honestly, I was just going to ask you to go to the mall with me. ","pathCharacter":"/Char/black.png","pathScene":"/background/black.png","multiple":0,"decisions":["Next"],"nextId":[183],"idItem":[]},</v>
      </c>
      <c r="M248" s="2" t="s">
        <v>510</v>
      </c>
    </row>
    <row r="249" spans="1:13" x14ac:dyDescent="0.25">
      <c r="A249">
        <v>1</v>
      </c>
      <c r="B249">
        <f t="shared" si="9"/>
        <v>183</v>
      </c>
      <c r="C249" s="3" t="s">
        <v>11</v>
      </c>
      <c r="D249" s="3" t="s">
        <v>191</v>
      </c>
      <c r="E249" s="2" t="s">
        <v>323</v>
      </c>
      <c r="F249" s="2" t="s">
        <v>324</v>
      </c>
      <c r="H249" s="2">
        <v>0</v>
      </c>
      <c r="I249" s="2" t="s">
        <v>325</v>
      </c>
      <c r="J249">
        <f>B251</f>
        <v>184</v>
      </c>
      <c r="L249" s="2" t="str">
        <f t="shared" si="11"/>
        <v>{"id":183,"charName":"LEELA","text":"It’s settled then! I’ll pull the car around.","pathCharacter":"/Char/black.png","pathScene":"/background/black.png","multiple":0,"decisions":["Next"],"nextId":[184],"idItem":[]},</v>
      </c>
      <c r="M249" s="2" t="s">
        <v>511</v>
      </c>
    </row>
    <row r="250" spans="1:13" x14ac:dyDescent="0.25">
      <c r="B250">
        <f t="shared" si="9"/>
        <v>183</v>
      </c>
      <c r="E250" s="2" t="s">
        <v>323</v>
      </c>
      <c r="F250" s="2" t="s">
        <v>324</v>
      </c>
      <c r="H250" s="2">
        <v>0</v>
      </c>
      <c r="I250" s="2" t="s">
        <v>325</v>
      </c>
    </row>
    <row r="251" spans="1:13" x14ac:dyDescent="0.25">
      <c r="A251">
        <v>1</v>
      </c>
      <c r="B251">
        <f t="shared" si="9"/>
        <v>184</v>
      </c>
      <c r="C251" s="4" t="s">
        <v>192</v>
      </c>
      <c r="E251" s="2" t="s">
        <v>323</v>
      </c>
      <c r="F251" s="2" t="s">
        <v>324</v>
      </c>
      <c r="H251" s="2">
        <v>0</v>
      </c>
      <c r="I251" s="2" t="s">
        <v>325</v>
      </c>
      <c r="J251">
        <f>B256</f>
        <v>185</v>
      </c>
      <c r="L251" s="2" t="str">
        <f t="shared" si="11"/>
        <v>{"id":184,"charName":"LEELA’s sprite disappears. &lt;CAR NOISE&gt; for about 5 seconds. LEELA’s sprite pops on the screen, behind the dialogue.","text":"","pathCharacter":"/Char/black.png","pathScene":"/background/black.png","multiple":0,"decisions":["Next"],"nextId":[185],"idItem":[]},</v>
      </c>
      <c r="M251" s="2" t="s">
        <v>512</v>
      </c>
    </row>
    <row r="252" spans="1:13" x14ac:dyDescent="0.25">
      <c r="B252">
        <f t="shared" si="9"/>
        <v>184</v>
      </c>
      <c r="E252" s="2" t="s">
        <v>323</v>
      </c>
      <c r="F252" s="2" t="s">
        <v>324</v>
      </c>
      <c r="H252" s="2">
        <v>0</v>
      </c>
      <c r="I252" s="2" t="s">
        <v>325</v>
      </c>
    </row>
    <row r="253" spans="1:13" x14ac:dyDescent="0.25">
      <c r="B253">
        <f t="shared" si="9"/>
        <v>184</v>
      </c>
      <c r="C253" s="1" t="s">
        <v>142</v>
      </c>
      <c r="E253" s="2" t="s">
        <v>323</v>
      </c>
      <c r="F253" s="2" t="s">
        <v>324</v>
      </c>
      <c r="H253" s="2">
        <v>0</v>
      </c>
      <c r="I253" s="2" t="s">
        <v>325</v>
      </c>
    </row>
    <row r="254" spans="1:13" x14ac:dyDescent="0.25">
      <c r="B254">
        <f t="shared" si="9"/>
        <v>184</v>
      </c>
      <c r="E254" s="2" t="s">
        <v>323</v>
      </c>
      <c r="F254" s="2" t="s">
        <v>324</v>
      </c>
      <c r="H254" s="2">
        <v>0</v>
      </c>
      <c r="I254" s="2" t="s">
        <v>325</v>
      </c>
    </row>
    <row r="255" spans="1:13" x14ac:dyDescent="0.25">
      <c r="B255">
        <f t="shared" si="9"/>
        <v>184</v>
      </c>
      <c r="E255" s="2" t="s">
        <v>323</v>
      </c>
      <c r="F255" s="2" t="s">
        <v>324</v>
      </c>
      <c r="H255" s="2">
        <v>0</v>
      </c>
      <c r="I255" s="2" t="s">
        <v>325</v>
      </c>
    </row>
    <row r="256" spans="1:13" x14ac:dyDescent="0.25">
      <c r="A256">
        <v>1</v>
      </c>
      <c r="B256">
        <f t="shared" si="9"/>
        <v>185</v>
      </c>
      <c r="C256" s="3" t="s">
        <v>11</v>
      </c>
      <c r="D256" s="3" t="s">
        <v>193</v>
      </c>
      <c r="E256" s="2" t="s">
        <v>323</v>
      </c>
      <c r="F256" s="2" t="s">
        <v>324</v>
      </c>
      <c r="H256" s="2">
        <v>0</v>
      </c>
      <c r="I256" s="2" t="s">
        <v>325</v>
      </c>
      <c r="J256">
        <f t="shared" si="10"/>
        <v>186</v>
      </c>
      <c r="L256" s="2" t="str">
        <f t="shared" si="11"/>
        <v>{"id":185,"charName":"LEELA","text":"So, why did you want to come with me to the mall?","pathCharacter":"/Char/black.png","pathScene":"/background/black.png","multiple":0,"decisions":["Next"],"nextId":[186],"idItem":[]},</v>
      </c>
      <c r="M256" s="2" t="s">
        <v>513</v>
      </c>
    </row>
    <row r="257" spans="1:13" x14ac:dyDescent="0.25">
      <c r="A257">
        <v>1</v>
      </c>
      <c r="B257">
        <f t="shared" si="9"/>
        <v>186</v>
      </c>
      <c r="C257" s="3" t="s">
        <v>315</v>
      </c>
      <c r="D257" s="3" t="s">
        <v>194</v>
      </c>
      <c r="E257" s="2" t="s">
        <v>323</v>
      </c>
      <c r="F257" s="2" t="s">
        <v>324</v>
      </c>
      <c r="H257" s="2">
        <v>0</v>
      </c>
      <c r="I257" s="2" t="s">
        <v>325</v>
      </c>
      <c r="J257">
        <f t="shared" si="10"/>
        <v>187</v>
      </c>
      <c r="L257" s="2" t="str">
        <f t="shared" si="11"/>
        <v>{"id":186,"charName":"Me","text":"Well, at first I realized I had to buy a desk. Then I noticed that my room was looking kinda cold and I felt a little lonely, so I thought of asking you for opinions on what to do about it.","pathCharacter":"/Char/black.png","pathScene":"/background/black.png","multiple":0,"decisions":["Next"],"nextId":[187],"idItem":[]},</v>
      </c>
      <c r="M257" s="2" t="s">
        <v>514</v>
      </c>
    </row>
    <row r="258" spans="1:13" x14ac:dyDescent="0.25">
      <c r="A258">
        <v>1</v>
      </c>
      <c r="B258">
        <f t="shared" ref="B258:B321" si="12">B257+A258</f>
        <v>187</v>
      </c>
      <c r="C258" s="3" t="s">
        <v>11</v>
      </c>
      <c r="D258" s="3" t="s">
        <v>195</v>
      </c>
      <c r="E258" s="2" t="s">
        <v>323</v>
      </c>
      <c r="F258" s="2" t="s">
        <v>324</v>
      </c>
      <c r="H258" s="2">
        <v>0</v>
      </c>
      <c r="I258" s="2" t="s">
        <v>325</v>
      </c>
      <c r="J258">
        <f t="shared" si="10"/>
        <v>188</v>
      </c>
      <c r="L258" s="2" t="str">
        <f t="shared" si="11"/>
        <v>{"id":187,"charName":"LEELA","text":"If you don’t want to feel lonely, you can always adopt a stray. You’ll feel much less lonely once you do, I guarantee you.","pathCharacter":"/Char/black.png","pathScene":"/background/black.png","multiple":0,"decisions":["Next"],"nextId":[188],"idItem":[]},</v>
      </c>
      <c r="M258" s="2" t="s">
        <v>515</v>
      </c>
    </row>
    <row r="259" spans="1:13" x14ac:dyDescent="0.25">
      <c r="A259">
        <v>1</v>
      </c>
      <c r="B259">
        <f t="shared" si="12"/>
        <v>188</v>
      </c>
      <c r="C259" s="3" t="s">
        <v>315</v>
      </c>
      <c r="D259" s="3" t="s">
        <v>196</v>
      </c>
      <c r="E259" s="2" t="s">
        <v>323</v>
      </c>
      <c r="F259" s="2" t="s">
        <v>324</v>
      </c>
      <c r="H259" s="2">
        <v>0</v>
      </c>
      <c r="I259" s="2" t="s">
        <v>325</v>
      </c>
      <c r="J259">
        <f t="shared" ref="J259:J322" si="13">B260</f>
        <v>189</v>
      </c>
      <c r="L259" s="2" t="str">
        <f t="shared" ref="L259:L322" si="14">"{""id"":"&amp;B259&amp;",""charName"":"""&amp;C259&amp;""",""text"":"""&amp;D259&amp;""",""pathCharacter"":"""&amp;E259&amp;""",""pathScene"":"""&amp;F259&amp;""",""multiple"":"&amp;H259&amp;",""decisions"":["&amp;I259&amp;"],""nextId"":["&amp;J259&amp;"],""idItem"":["&amp;K259&amp;"]},"</f>
        <v>{"id":188,"charName":"Me","text":"Having a pet sounds really fun and I’m definitely considering it. Once I have everything under control I’ll pay the shelter a visit.","pathCharacter":"/Char/black.png","pathScene":"/background/black.png","multiple":0,"decisions":["Next"],"nextId":[189],"idItem":[]},</v>
      </c>
      <c r="M259" s="2" t="s">
        <v>516</v>
      </c>
    </row>
    <row r="260" spans="1:13" x14ac:dyDescent="0.25">
      <c r="A260">
        <v>1</v>
      </c>
      <c r="B260">
        <f t="shared" si="12"/>
        <v>189</v>
      </c>
      <c r="C260" s="3" t="s">
        <v>11</v>
      </c>
      <c r="D260" s="3" t="s">
        <v>197</v>
      </c>
      <c r="E260" s="2" t="s">
        <v>323</v>
      </c>
      <c r="F260" s="2" t="s">
        <v>324</v>
      </c>
      <c r="H260" s="2">
        <v>0</v>
      </c>
      <c r="I260" s="2" t="s">
        <v>325</v>
      </c>
      <c r="J260">
        <f t="shared" si="13"/>
        <v>190</v>
      </c>
      <c r="L260" s="2" t="str">
        <f t="shared" si="14"/>
        <v>{"id":189,"charName":"LEELA","text":"While you don’t, I find that having cute furniture helps lighten the mood. Maybe you could take a look at some of the things on display at the pet shop.","pathCharacter":"/Char/black.png","pathScene":"/background/black.png","multiple":0,"decisions":["Next"],"nextId":[190],"idItem":[]},</v>
      </c>
      <c r="M260" s="2" t="s">
        <v>517</v>
      </c>
    </row>
    <row r="261" spans="1:13" x14ac:dyDescent="0.25">
      <c r="A261">
        <v>1</v>
      </c>
      <c r="B261">
        <f t="shared" si="12"/>
        <v>190</v>
      </c>
      <c r="C261" s="3" t="s">
        <v>315</v>
      </c>
      <c r="D261" s="3" t="s">
        <v>198</v>
      </c>
      <c r="E261" s="2" t="s">
        <v>323</v>
      </c>
      <c r="F261" s="2" t="s">
        <v>324</v>
      </c>
      <c r="H261" s="2">
        <v>0</v>
      </c>
      <c r="I261" s="2" t="s">
        <v>325</v>
      </c>
      <c r="J261">
        <f t="shared" si="13"/>
        <v>191</v>
      </c>
      <c r="L261" s="2" t="str">
        <f t="shared" si="14"/>
        <v>{"id":190,"charName":"Me","text":"Yeah… I think maybe I’ve been taking myself too seriously. Having something goofy might be just what I need.","pathCharacter":"/Char/black.png","pathScene":"/background/black.png","multiple":0,"decisions":["Next"],"nextId":[191],"idItem":[]},</v>
      </c>
      <c r="M261" s="2" t="s">
        <v>518</v>
      </c>
    </row>
    <row r="262" spans="1:13" x14ac:dyDescent="0.25">
      <c r="A262">
        <v>1</v>
      </c>
      <c r="B262">
        <f t="shared" si="12"/>
        <v>191</v>
      </c>
      <c r="C262" s="3" t="s">
        <v>11</v>
      </c>
      <c r="D262" s="3" t="s">
        <v>199</v>
      </c>
      <c r="E262" s="2" t="s">
        <v>323</v>
      </c>
      <c r="F262" s="2" t="s">
        <v>324</v>
      </c>
      <c r="H262" s="2">
        <v>0</v>
      </c>
      <c r="I262" s="2" t="s">
        <v>325</v>
      </c>
      <c r="J262">
        <f>B264</f>
        <v>192</v>
      </c>
      <c r="L262" s="2" t="str">
        <f t="shared" si="14"/>
        <v>{"id":191,"charName":"LEELA","text":"Definitely worth a try. If I could, I’d take it all home.","pathCharacter":"/Char/black.png","pathScene":"/background/black.png","multiple":0,"decisions":["Next"],"nextId":[192],"idItem":[]},</v>
      </c>
      <c r="M262" s="2" t="s">
        <v>519</v>
      </c>
    </row>
    <row r="263" spans="1:13" x14ac:dyDescent="0.25">
      <c r="B263">
        <f t="shared" si="12"/>
        <v>191</v>
      </c>
      <c r="E263" s="2" t="s">
        <v>323</v>
      </c>
      <c r="F263" s="2" t="s">
        <v>324</v>
      </c>
      <c r="H263" s="2">
        <v>0</v>
      </c>
      <c r="I263" s="2" t="s">
        <v>325</v>
      </c>
    </row>
    <row r="264" spans="1:13" x14ac:dyDescent="0.25">
      <c r="A264">
        <v>1</v>
      </c>
      <c r="B264">
        <f t="shared" si="12"/>
        <v>192</v>
      </c>
      <c r="C264" s="4" t="s">
        <v>200</v>
      </c>
      <c r="E264" s="2" t="s">
        <v>323</v>
      </c>
      <c r="F264" s="2" t="s">
        <v>324</v>
      </c>
      <c r="H264" s="2">
        <v>0</v>
      </c>
      <c r="I264" s="2" t="s">
        <v>325</v>
      </c>
      <c r="J264">
        <f>B268</f>
        <v>193</v>
      </c>
      <c r="L264" s="2" t="str">
        <f t="shared" si="14"/>
        <v>{"id":192,"charName":"LEELA’s sprite disappears. &lt;KA-CHING NOISE&gt;. &lt;CAR NOISE&gt;. LEELA’s sprite pops on screen, behind the dialogue.","text":"","pathCharacter":"/Char/black.png","pathScene":"/background/black.png","multiple":0,"decisions":["Next"],"nextId":[193],"idItem":[]},</v>
      </c>
      <c r="M264" s="2" t="s">
        <v>520</v>
      </c>
    </row>
    <row r="265" spans="1:13" x14ac:dyDescent="0.25">
      <c r="B265">
        <f t="shared" si="12"/>
        <v>192</v>
      </c>
      <c r="E265" s="2" t="s">
        <v>323</v>
      </c>
      <c r="F265" s="2" t="s">
        <v>324</v>
      </c>
      <c r="H265" s="2">
        <v>0</v>
      </c>
      <c r="I265" s="2" t="s">
        <v>325</v>
      </c>
    </row>
    <row r="266" spans="1:13" x14ac:dyDescent="0.25">
      <c r="B266">
        <f t="shared" si="12"/>
        <v>192</v>
      </c>
      <c r="C266" s="1" t="s">
        <v>6</v>
      </c>
      <c r="E266" s="2" t="s">
        <v>323</v>
      </c>
      <c r="F266" s="2" t="s">
        <v>324</v>
      </c>
      <c r="H266" s="2">
        <v>0</v>
      </c>
      <c r="I266" s="2" t="s">
        <v>325</v>
      </c>
    </row>
    <row r="267" spans="1:13" x14ac:dyDescent="0.25">
      <c r="B267">
        <f t="shared" si="12"/>
        <v>192</v>
      </c>
      <c r="E267" s="2" t="s">
        <v>323</v>
      </c>
      <c r="F267" s="2" t="s">
        <v>324</v>
      </c>
      <c r="H267" s="2">
        <v>0</v>
      </c>
      <c r="I267" s="2" t="s">
        <v>325</v>
      </c>
    </row>
    <row r="268" spans="1:13" x14ac:dyDescent="0.25">
      <c r="A268">
        <v>1</v>
      </c>
      <c r="B268">
        <f t="shared" si="12"/>
        <v>193</v>
      </c>
      <c r="C268" s="3" t="s">
        <v>11</v>
      </c>
      <c r="D268" s="3" t="s">
        <v>201</v>
      </c>
      <c r="E268" s="2" t="s">
        <v>323</v>
      </c>
      <c r="F268" s="2" t="s">
        <v>324</v>
      </c>
      <c r="H268" s="2">
        <v>0</v>
      </c>
      <c r="I268" s="2" t="s">
        <v>325</v>
      </c>
      <c r="J268">
        <f t="shared" si="13"/>
        <v>194</v>
      </c>
      <c r="L268" s="2" t="str">
        <f t="shared" si="14"/>
        <v>{"id":193,"charName":"LEELA","text":"And we’re back. I am already jealous of your new acquisitions! Do you need some help getting it in, or…?","pathCharacter":"/Char/black.png","pathScene":"/background/black.png","multiple":0,"decisions":["Next"],"nextId":[194],"idItem":[]},</v>
      </c>
      <c r="M268" s="2" t="s">
        <v>521</v>
      </c>
    </row>
    <row r="269" spans="1:13" x14ac:dyDescent="0.25">
      <c r="A269">
        <v>1</v>
      </c>
      <c r="B269">
        <f t="shared" si="12"/>
        <v>194</v>
      </c>
      <c r="C269" s="3" t="s">
        <v>315</v>
      </c>
      <c r="D269" s="3" t="s">
        <v>202</v>
      </c>
      <c r="E269" s="2" t="s">
        <v>323</v>
      </c>
      <c r="F269" s="2" t="s">
        <v>324</v>
      </c>
      <c r="H269" s="2">
        <v>0</v>
      </c>
      <c r="I269" s="2" t="s">
        <v>325</v>
      </c>
      <c r="J269">
        <f t="shared" si="13"/>
        <v>195</v>
      </c>
      <c r="L269" s="2" t="str">
        <f t="shared" si="14"/>
        <v>{"id":194,"charName":"Me","text":"Oh, don’t worry, Leela, I can take care of it! Thanks so much for the ride and also for the company!","pathCharacter":"/Char/black.png","pathScene":"/background/black.png","multiple":0,"decisions":["Next"],"nextId":[195],"idItem":[]},</v>
      </c>
      <c r="M269" s="2" t="s">
        <v>522</v>
      </c>
    </row>
    <row r="270" spans="1:13" x14ac:dyDescent="0.25">
      <c r="A270">
        <v>1</v>
      </c>
      <c r="B270">
        <f t="shared" si="12"/>
        <v>195</v>
      </c>
      <c r="C270" s="3" t="s">
        <v>11</v>
      </c>
      <c r="D270" s="3" t="s">
        <v>203</v>
      </c>
      <c r="E270" s="2" t="s">
        <v>323</v>
      </c>
      <c r="F270" s="2" t="s">
        <v>324</v>
      </c>
      <c r="H270" s="2">
        <v>0</v>
      </c>
      <c r="I270" s="2" t="s">
        <v>325</v>
      </c>
      <c r="J270">
        <f>B272</f>
        <v>196</v>
      </c>
      <c r="L270" s="2" t="str">
        <f t="shared" si="14"/>
        <v>{"id":195,"charName":"LEELA","text":"Don’t sweat it. I’m sure you’ll pay me back when I need someone to catsit, hahaha. Have a good one!","pathCharacter":"/Char/black.png","pathScene":"/background/black.png","multiple":0,"decisions":["Next"],"nextId":[196],"idItem":[]},</v>
      </c>
      <c r="M270" s="2" t="s">
        <v>523</v>
      </c>
    </row>
    <row r="271" spans="1:13" x14ac:dyDescent="0.25">
      <c r="B271">
        <f t="shared" si="12"/>
        <v>195</v>
      </c>
      <c r="E271" s="2" t="s">
        <v>323</v>
      </c>
      <c r="F271" s="2" t="s">
        <v>324</v>
      </c>
      <c r="H271" s="2">
        <v>0</v>
      </c>
      <c r="I271" s="2" t="s">
        <v>325</v>
      </c>
    </row>
    <row r="272" spans="1:13" x14ac:dyDescent="0.25">
      <c r="A272">
        <v>1</v>
      </c>
      <c r="B272">
        <f t="shared" si="12"/>
        <v>196</v>
      </c>
      <c r="C272" s="4" t="s">
        <v>204</v>
      </c>
      <c r="E272" s="2" t="s">
        <v>323</v>
      </c>
      <c r="F272" s="2" t="s">
        <v>324</v>
      </c>
      <c r="H272" s="2">
        <v>0</v>
      </c>
      <c r="I272" s="2" t="s">
        <v>325</v>
      </c>
      <c r="J272">
        <f>B277</f>
        <v>197</v>
      </c>
      <c r="L272" s="2" t="str">
        <f t="shared" si="14"/>
        <v>{"id":196,"charName":"&lt;DOOR CLOSING SOUND&gt;. LEELA’s sprite disappear. ITEM UNLOCK.","text":"","pathCharacter":"/Char/black.png","pathScene":"/background/black.png","multiple":0,"decisions":["Next"],"nextId":[197],"idItem":[]},</v>
      </c>
      <c r="M272" s="2" t="s">
        <v>524</v>
      </c>
    </row>
    <row r="273" spans="1:13" x14ac:dyDescent="0.25">
      <c r="B273">
        <f t="shared" si="12"/>
        <v>196</v>
      </c>
      <c r="E273" s="2" t="s">
        <v>323</v>
      </c>
      <c r="F273" s="2" t="s">
        <v>324</v>
      </c>
      <c r="H273" s="2">
        <v>0</v>
      </c>
      <c r="I273" s="2" t="s">
        <v>325</v>
      </c>
    </row>
    <row r="274" spans="1:13" x14ac:dyDescent="0.25">
      <c r="B274">
        <f t="shared" si="12"/>
        <v>196</v>
      </c>
      <c r="C274" s="1" t="s">
        <v>205</v>
      </c>
      <c r="E274" s="2" t="s">
        <v>323</v>
      </c>
      <c r="F274" s="2" t="s">
        <v>324</v>
      </c>
      <c r="H274" s="2">
        <v>0</v>
      </c>
      <c r="I274" s="2" t="s">
        <v>325</v>
      </c>
    </row>
    <row r="275" spans="1:13" x14ac:dyDescent="0.25">
      <c r="B275">
        <f t="shared" si="12"/>
        <v>196</v>
      </c>
      <c r="E275" s="2" t="s">
        <v>323</v>
      </c>
      <c r="F275" s="2" t="s">
        <v>324</v>
      </c>
      <c r="H275" s="2">
        <v>0</v>
      </c>
      <c r="I275" s="2" t="s">
        <v>325</v>
      </c>
    </row>
    <row r="276" spans="1:13" x14ac:dyDescent="0.25">
      <c r="B276">
        <f t="shared" si="12"/>
        <v>196</v>
      </c>
      <c r="E276" s="2" t="s">
        <v>323</v>
      </c>
      <c r="F276" s="2" t="s">
        <v>324</v>
      </c>
      <c r="H276" s="2">
        <v>0</v>
      </c>
      <c r="I276" s="2" t="s">
        <v>325</v>
      </c>
    </row>
    <row r="277" spans="1:13" x14ac:dyDescent="0.25">
      <c r="A277">
        <v>1</v>
      </c>
      <c r="B277">
        <f t="shared" si="12"/>
        <v>197</v>
      </c>
      <c r="C277" s="3" t="s">
        <v>315</v>
      </c>
      <c r="D277" s="3" t="s">
        <v>206</v>
      </c>
      <c r="E277" s="2" t="s">
        <v>323</v>
      </c>
      <c r="F277" s="2" t="s">
        <v>324</v>
      </c>
      <c r="H277" s="2">
        <v>0</v>
      </c>
      <c r="I277" s="2" t="s">
        <v>325</v>
      </c>
      <c r="J277">
        <f t="shared" si="13"/>
        <v>198</v>
      </c>
      <c r="L277" s="2" t="str">
        <f t="shared" si="14"/>
        <v>{"id":197,"charName":"Me","text":"Shopping sprees are always nice. Getting to know what’s new on the neighbourhood, hanging out, having fun. It has been only what? Two days since I moved? And I’m already having a blast.","pathCharacter":"/Char/black.png","pathScene":"/background/black.png","multiple":0,"decisions":["Next"],"nextId":[198],"idItem":[]},</v>
      </c>
      <c r="M277" s="2" t="s">
        <v>525</v>
      </c>
    </row>
    <row r="278" spans="1:13" x14ac:dyDescent="0.25">
      <c r="A278">
        <v>1</v>
      </c>
      <c r="B278">
        <f t="shared" si="12"/>
        <v>198</v>
      </c>
      <c r="C278" s="3" t="s">
        <v>315</v>
      </c>
      <c r="D278" s="3" t="s">
        <v>207</v>
      </c>
      <c r="E278" s="2" t="s">
        <v>323</v>
      </c>
      <c r="F278" s="2" t="s">
        <v>324</v>
      </c>
      <c r="H278" s="2">
        <v>0</v>
      </c>
      <c r="I278" s="2" t="s">
        <v>325</v>
      </c>
      <c r="J278">
        <f t="shared" si="13"/>
        <v>199</v>
      </c>
      <c r="L278" s="2" t="str">
        <f t="shared" si="14"/>
        <v>{"id":198,"charName":"Me","text":"And my room is looking pretty neat, too. Not at all like yesterday. &lt;PAUSE&gt; But I think it can get better, still.","pathCharacter":"/Char/black.png","pathScene":"/background/black.png","multiple":0,"decisions":["Next"],"nextId":[199],"idItem":[]},</v>
      </c>
      <c r="M278" s="2" t="s">
        <v>526</v>
      </c>
    </row>
    <row r="279" spans="1:13" x14ac:dyDescent="0.25">
      <c r="A279">
        <v>1</v>
      </c>
      <c r="B279">
        <f t="shared" si="12"/>
        <v>199</v>
      </c>
      <c r="C279" s="3" t="s">
        <v>315</v>
      </c>
      <c r="D279" s="3" t="s">
        <v>208</v>
      </c>
      <c r="E279" s="2" t="s">
        <v>323</v>
      </c>
      <c r="F279" s="2" t="s">
        <v>324</v>
      </c>
      <c r="H279" s="2">
        <v>0</v>
      </c>
      <c r="I279" s="2" t="s">
        <v>325</v>
      </c>
      <c r="J279">
        <f t="shared" si="13"/>
        <v>200</v>
      </c>
      <c r="L279" s="2" t="str">
        <f t="shared" si="14"/>
        <v>{"id":199,"charName":"Me","text":"If my room was a JRPG boss, I bet it would say be saying “THIS IS NOT EVEN MY FINAL FORM!!!!” hahaha.","pathCharacter":"/Char/black.png","pathScene":"/background/black.png","multiple":0,"decisions":["Next"],"nextId":[200],"idItem":[]},</v>
      </c>
      <c r="M279" s="2" t="s">
        <v>527</v>
      </c>
    </row>
    <row r="280" spans="1:13" x14ac:dyDescent="0.25">
      <c r="A280">
        <v>1</v>
      </c>
      <c r="B280">
        <f t="shared" si="12"/>
        <v>200</v>
      </c>
      <c r="C280" s="3" t="s">
        <v>315</v>
      </c>
      <c r="D280" s="3" t="s">
        <v>209</v>
      </c>
      <c r="E280" s="2" t="s">
        <v>323</v>
      </c>
      <c r="F280" s="2" t="s">
        <v>324</v>
      </c>
      <c r="H280" s="2">
        <v>0</v>
      </c>
      <c r="I280" s="2" t="s">
        <v>325</v>
      </c>
      <c r="J280">
        <f>B286</f>
        <v>201</v>
      </c>
      <c r="L280" s="2" t="str">
        <f t="shared" si="14"/>
        <v>{"id":200,"charName":"Me","text":"Well, lights off!","pathCharacter":"/Char/black.png","pathScene":"/background/black.png","multiple":0,"decisions":["Next"],"nextId":[201],"idItem":[]},</v>
      </c>
      <c r="M280" s="2" t="s">
        <v>528</v>
      </c>
    </row>
    <row r="281" spans="1:13" x14ac:dyDescent="0.25">
      <c r="B281">
        <f t="shared" si="12"/>
        <v>200</v>
      </c>
      <c r="E281" s="2" t="s">
        <v>323</v>
      </c>
      <c r="F281" s="2" t="s">
        <v>324</v>
      </c>
      <c r="H281" s="2">
        <v>0</v>
      </c>
      <c r="I281" s="2" t="s">
        <v>325</v>
      </c>
    </row>
    <row r="282" spans="1:13" x14ac:dyDescent="0.25">
      <c r="B282">
        <f t="shared" si="12"/>
        <v>200</v>
      </c>
      <c r="C282" s="4" t="s">
        <v>210</v>
      </c>
      <c r="E282" s="2" t="s">
        <v>323</v>
      </c>
      <c r="F282" s="2" t="s">
        <v>324</v>
      </c>
      <c r="H282" s="2">
        <v>0</v>
      </c>
      <c r="I282" s="2" t="s">
        <v>325</v>
      </c>
    </row>
    <row r="283" spans="1:13" x14ac:dyDescent="0.25">
      <c r="B283">
        <f t="shared" si="12"/>
        <v>200</v>
      </c>
      <c r="E283" s="2" t="s">
        <v>323</v>
      </c>
      <c r="F283" s="2" t="s">
        <v>324</v>
      </c>
      <c r="H283" s="2">
        <v>0</v>
      </c>
      <c r="I283" s="2" t="s">
        <v>325</v>
      </c>
    </row>
    <row r="284" spans="1:13" x14ac:dyDescent="0.25">
      <c r="B284">
        <f t="shared" si="12"/>
        <v>200</v>
      </c>
      <c r="C284" s="1" t="s">
        <v>0</v>
      </c>
      <c r="E284" s="2" t="s">
        <v>323</v>
      </c>
      <c r="F284" s="2" t="s">
        <v>324</v>
      </c>
      <c r="H284" s="2">
        <v>0</v>
      </c>
      <c r="I284" s="2" t="s">
        <v>325</v>
      </c>
    </row>
    <row r="285" spans="1:13" x14ac:dyDescent="0.25">
      <c r="B285">
        <f t="shared" si="12"/>
        <v>200</v>
      </c>
      <c r="E285" s="2" t="s">
        <v>323</v>
      </c>
      <c r="F285" s="2" t="s">
        <v>324</v>
      </c>
      <c r="H285" s="2">
        <v>0</v>
      </c>
      <c r="I285" s="2" t="s">
        <v>325</v>
      </c>
    </row>
    <row r="286" spans="1:13" x14ac:dyDescent="0.25">
      <c r="A286">
        <v>1</v>
      </c>
      <c r="B286">
        <f t="shared" si="12"/>
        <v>201</v>
      </c>
      <c r="C286" s="3" t="s">
        <v>315</v>
      </c>
      <c r="D286" s="3" t="s">
        <v>211</v>
      </c>
      <c r="E286" s="2" t="s">
        <v>323</v>
      </c>
      <c r="F286" s="2" t="s">
        <v>324</v>
      </c>
      <c r="H286" s="2">
        <v>0</v>
      </c>
      <c r="I286" s="2" t="s">
        <v>325</v>
      </c>
      <c r="J286">
        <f t="shared" si="13"/>
        <v>202</v>
      </c>
      <c r="L286" s="2" t="str">
        <f t="shared" si="14"/>
        <v>{"id":201,"charName":"Me","text":"Although… it’d be even nicer if I could learn how to do more things by myself, already…","pathCharacter":"/Char/black.png","pathScene":"/background/black.png","multiple":0,"decisions":["Next"],"nextId":[202],"idItem":[]},</v>
      </c>
      <c r="M286" s="2" t="s">
        <v>529</v>
      </c>
    </row>
    <row r="287" spans="1:13" x14ac:dyDescent="0.25">
      <c r="A287">
        <v>1</v>
      </c>
      <c r="B287">
        <f t="shared" si="12"/>
        <v>202</v>
      </c>
      <c r="C287" s="3" t="s">
        <v>315</v>
      </c>
      <c r="D287" s="3" t="s">
        <v>212</v>
      </c>
      <c r="E287" s="2" t="s">
        <v>323</v>
      </c>
      <c r="F287" s="2" t="s">
        <v>324</v>
      </c>
      <c r="H287" s="2">
        <v>0</v>
      </c>
      <c r="I287" s="2" t="s">
        <v>325</v>
      </c>
      <c r="J287">
        <f>B291</f>
        <v>203</v>
      </c>
      <c r="L287" s="2" t="str">
        <f t="shared" si="14"/>
        <v>{"id":202,"charName":"Me","text":"One thing at a time.","pathCharacter":"/Char/black.png","pathScene":"/background/black.png","multiple":0,"decisions":["Next"],"nextId":[203],"idItem":[]},</v>
      </c>
      <c r="M287" s="2" t="s">
        <v>530</v>
      </c>
    </row>
    <row r="288" spans="1:13" x14ac:dyDescent="0.25">
      <c r="B288">
        <f t="shared" si="12"/>
        <v>202</v>
      </c>
      <c r="E288" s="2" t="s">
        <v>323</v>
      </c>
      <c r="F288" s="2" t="s">
        <v>324</v>
      </c>
      <c r="H288" s="2">
        <v>0</v>
      </c>
      <c r="I288" s="2" t="s">
        <v>325</v>
      </c>
    </row>
    <row r="289" spans="1:13" x14ac:dyDescent="0.25">
      <c r="B289">
        <f t="shared" si="12"/>
        <v>202</v>
      </c>
      <c r="C289" s="1" t="s">
        <v>205</v>
      </c>
      <c r="E289" s="2" t="s">
        <v>323</v>
      </c>
      <c r="F289" s="2" t="s">
        <v>324</v>
      </c>
      <c r="H289" s="2">
        <v>0</v>
      </c>
      <c r="I289" s="2" t="s">
        <v>325</v>
      </c>
    </row>
    <row r="290" spans="1:13" x14ac:dyDescent="0.25">
      <c r="B290">
        <f t="shared" si="12"/>
        <v>202</v>
      </c>
      <c r="E290" s="2" t="s">
        <v>323</v>
      </c>
      <c r="F290" s="2" t="s">
        <v>324</v>
      </c>
      <c r="H290" s="2">
        <v>0</v>
      </c>
      <c r="I290" s="2" t="s">
        <v>325</v>
      </c>
    </row>
    <row r="291" spans="1:13" x14ac:dyDescent="0.25">
      <c r="A291">
        <v>1</v>
      </c>
      <c r="B291">
        <f t="shared" si="12"/>
        <v>203</v>
      </c>
      <c r="C291" s="3" t="s">
        <v>315</v>
      </c>
      <c r="D291" s="3" t="s">
        <v>213</v>
      </c>
      <c r="E291" s="2" t="s">
        <v>323</v>
      </c>
      <c r="F291" s="2" t="s">
        <v>324</v>
      </c>
      <c r="H291" s="2">
        <v>0</v>
      </c>
      <c r="I291" s="2" t="s">
        <v>325</v>
      </c>
      <c r="J291">
        <f t="shared" si="13"/>
        <v>204</v>
      </c>
      <c r="L291" s="2" t="str">
        <f t="shared" si="14"/>
        <v>{"id":203,"charName":"Me","text":"A new day. Last day before I need to enroll and do all that fun stuff on campus...","pathCharacter":"/Char/black.png","pathScene":"/background/black.png","multiple":0,"decisions":["Next"],"nextId":[204],"idItem":[]},</v>
      </c>
      <c r="M291" s="2" t="s">
        <v>531</v>
      </c>
    </row>
    <row r="292" spans="1:13" x14ac:dyDescent="0.25">
      <c r="A292">
        <v>1</v>
      </c>
      <c r="B292">
        <f t="shared" si="12"/>
        <v>204</v>
      </c>
      <c r="C292" s="3" t="s">
        <v>315</v>
      </c>
      <c r="D292" s="3" t="s">
        <v>214</v>
      </c>
      <c r="E292" s="2" t="s">
        <v>323</v>
      </c>
      <c r="F292" s="2" t="s">
        <v>324</v>
      </c>
      <c r="H292" s="2">
        <v>0</v>
      </c>
      <c r="I292" s="2" t="s">
        <v>325</v>
      </c>
      <c r="J292">
        <f t="shared" si="13"/>
        <v>205</v>
      </c>
      <c r="L292" s="2" t="str">
        <f t="shared" si="14"/>
        <v>{"id":204,"charName":"Me","text":"I’ve thought so much about what I need, but what about my guests? What if I want someone to come watch a movie or play video games?","pathCharacter":"/Char/black.png","pathScene":"/background/black.png","multiple":0,"decisions":["Next"],"nextId":[205],"idItem":[]},</v>
      </c>
      <c r="M292" s="2" t="s">
        <v>532</v>
      </c>
    </row>
    <row r="293" spans="1:13" x14ac:dyDescent="0.25">
      <c r="A293">
        <v>1</v>
      </c>
      <c r="B293">
        <f t="shared" si="12"/>
        <v>205</v>
      </c>
      <c r="C293" s="3" t="s">
        <v>315</v>
      </c>
      <c r="D293" s="3" t="s">
        <v>215</v>
      </c>
      <c r="E293" s="2" t="s">
        <v>323</v>
      </c>
      <c r="F293" s="2" t="s">
        <v>324</v>
      </c>
      <c r="H293" s="2">
        <v>0</v>
      </c>
      <c r="I293" s="2" t="s">
        <v>325</v>
      </c>
      <c r="J293">
        <f t="shared" si="13"/>
        <v>206</v>
      </c>
      <c r="L293" s="2" t="str">
        <f t="shared" si="14"/>
        <v>{"id":205,"charName":"Me","text":"I’ve never had to think about guests, though… Evan and Leela both have been living by themselves for a while, so they should have some advice, and Nana has probably had more guests than both Evan and Leela combined.","pathCharacter":"/Char/black.png","pathScene":"/background/black.png","multiple":0,"decisions":["Next"],"nextId":[206],"idItem":[]},</v>
      </c>
      <c r="M293" s="2" t="s">
        <v>533</v>
      </c>
    </row>
    <row r="294" spans="1:13" x14ac:dyDescent="0.25">
      <c r="A294">
        <v>1</v>
      </c>
      <c r="B294">
        <f t="shared" si="12"/>
        <v>206</v>
      </c>
      <c r="C294" s="3" t="s">
        <v>315</v>
      </c>
      <c r="D294" s="3" t="s">
        <v>216</v>
      </c>
      <c r="E294" s="2" t="s">
        <v>323</v>
      </c>
      <c r="F294" s="2" t="s">
        <v>324</v>
      </c>
      <c r="H294" s="2">
        <v>0</v>
      </c>
      <c r="I294" s="2" t="s">
        <v>325</v>
      </c>
      <c r="J294">
        <f>B299</f>
        <v>207</v>
      </c>
      <c r="L294" s="2" t="str">
        <f t="shared" si="14"/>
        <v>{"id":206,"charName":"Me","text":"Whose advice do I want?","pathCharacter":"/Char/black.png","pathScene":"/background/black.png","multiple":0,"decisions":["Next"],"nextId":[207],"idItem":[]},</v>
      </c>
      <c r="M294" s="2" t="s">
        <v>534</v>
      </c>
    </row>
    <row r="295" spans="1:13" x14ac:dyDescent="0.25">
      <c r="B295">
        <f t="shared" si="12"/>
        <v>206</v>
      </c>
      <c r="C295" s="3" t="s">
        <v>315</v>
      </c>
      <c r="D295" s="4" t="s">
        <v>34</v>
      </c>
      <c r="E295" s="2" t="s">
        <v>323</v>
      </c>
      <c r="F295" s="2" t="s">
        <v>324</v>
      </c>
      <c r="H295" s="2">
        <v>0</v>
      </c>
      <c r="I295" s="2" t="s">
        <v>325</v>
      </c>
    </row>
    <row r="296" spans="1:13" x14ac:dyDescent="0.25">
      <c r="B296">
        <f t="shared" si="12"/>
        <v>206</v>
      </c>
      <c r="E296" s="2" t="s">
        <v>323</v>
      </c>
      <c r="F296" s="2" t="s">
        <v>324</v>
      </c>
      <c r="H296" s="2">
        <v>0</v>
      </c>
      <c r="I296" s="2" t="s">
        <v>325</v>
      </c>
    </row>
    <row r="297" spans="1:13" x14ac:dyDescent="0.25">
      <c r="B297">
        <f t="shared" si="12"/>
        <v>206</v>
      </c>
      <c r="C297" s="1" t="s">
        <v>35</v>
      </c>
      <c r="E297" s="2" t="s">
        <v>323</v>
      </c>
      <c r="F297" s="2" t="s">
        <v>324</v>
      </c>
      <c r="H297" s="2">
        <v>0</v>
      </c>
      <c r="I297" s="2" t="s">
        <v>325</v>
      </c>
    </row>
    <row r="298" spans="1:13" x14ac:dyDescent="0.25">
      <c r="B298">
        <f t="shared" si="12"/>
        <v>206</v>
      </c>
      <c r="E298" s="2" t="s">
        <v>323</v>
      </c>
      <c r="F298" s="2" t="s">
        <v>324</v>
      </c>
      <c r="H298" s="2">
        <v>0</v>
      </c>
      <c r="I298" s="2" t="s">
        <v>325</v>
      </c>
    </row>
    <row r="299" spans="1:13" x14ac:dyDescent="0.25">
      <c r="A299">
        <v>1</v>
      </c>
      <c r="B299">
        <f t="shared" si="12"/>
        <v>207</v>
      </c>
      <c r="D299" s="4" t="s">
        <v>217</v>
      </c>
      <c r="E299" s="2" t="s">
        <v>323</v>
      </c>
      <c r="F299" s="2" t="s">
        <v>324</v>
      </c>
      <c r="H299" s="2">
        <v>0</v>
      </c>
      <c r="I299" s="2" t="s">
        <v>325</v>
      </c>
      <c r="J299">
        <f t="shared" si="13"/>
        <v>208</v>
      </c>
      <c r="L299" s="2" t="str">
        <f t="shared" si="14"/>
        <v>{"id":207,"charName":"","text":"&lt;CELL PHONE RINGING&gt;. EVAN’s sprite pop on screen, under the dialogue, as his first line is shown.","pathCharacter":"/Char/black.png","pathScene":"/background/black.png","multiple":0,"decisions":["Next"],"nextId":[208],"idItem":[]},</v>
      </c>
      <c r="M299" s="2" t="s">
        <v>535</v>
      </c>
    </row>
    <row r="300" spans="1:13" x14ac:dyDescent="0.25">
      <c r="A300">
        <v>1</v>
      </c>
      <c r="B300">
        <f t="shared" si="12"/>
        <v>208</v>
      </c>
      <c r="C300" s="3" t="s">
        <v>315</v>
      </c>
      <c r="D300" s="3" t="s">
        <v>218</v>
      </c>
      <c r="E300" s="2" t="s">
        <v>323</v>
      </c>
      <c r="F300" s="2" t="s">
        <v>324</v>
      </c>
      <c r="H300" s="2">
        <v>0</v>
      </c>
      <c r="I300" s="2" t="s">
        <v>325</v>
      </c>
      <c r="J300">
        <f t="shared" si="13"/>
        <v>209</v>
      </c>
      <c r="L300" s="2" t="str">
        <f t="shared" si="14"/>
        <v>{"id":208,"charName":"Me","text":"Huh? A call. Hello, Evan!","pathCharacter":"/Char/black.png","pathScene":"/background/black.png","multiple":0,"decisions":["Next"],"nextId":[209],"idItem":[]},</v>
      </c>
      <c r="M300" s="2" t="s">
        <v>536</v>
      </c>
    </row>
    <row r="301" spans="1:13" x14ac:dyDescent="0.25">
      <c r="A301">
        <v>1</v>
      </c>
      <c r="B301">
        <f t="shared" si="12"/>
        <v>209</v>
      </c>
      <c r="C301" s="3" t="s">
        <v>38</v>
      </c>
      <c r="D301" s="3" t="s">
        <v>219</v>
      </c>
      <c r="E301" s="2" t="s">
        <v>323</v>
      </c>
      <c r="F301" s="2" t="s">
        <v>324</v>
      </c>
      <c r="H301" s="2">
        <v>0</v>
      </c>
      <c r="I301" s="2" t="s">
        <v>325</v>
      </c>
      <c r="J301">
        <f t="shared" si="13"/>
        <v>210</v>
      </c>
      <c r="L301" s="2" t="str">
        <f t="shared" si="14"/>
        <v>{"id":209,"charName":"EVAN","text":"Hey, are you busy right now?","pathCharacter":"/Char/black.png","pathScene":"/background/black.png","multiple":0,"decisions":["Next"],"nextId":[210],"idItem":[]},</v>
      </c>
      <c r="M301" s="2" t="s">
        <v>537</v>
      </c>
    </row>
    <row r="302" spans="1:13" x14ac:dyDescent="0.25">
      <c r="A302">
        <v>1</v>
      </c>
      <c r="B302">
        <f t="shared" si="12"/>
        <v>210</v>
      </c>
      <c r="C302" s="3" t="s">
        <v>315</v>
      </c>
      <c r="D302" s="3" t="s">
        <v>220</v>
      </c>
      <c r="E302" s="2" t="s">
        <v>323</v>
      </c>
      <c r="F302" s="2" t="s">
        <v>324</v>
      </c>
      <c r="H302" s="2">
        <v>0</v>
      </c>
      <c r="I302" s="2" t="s">
        <v>325</v>
      </c>
      <c r="J302">
        <f t="shared" si="13"/>
        <v>211</v>
      </c>
      <c r="L302" s="2" t="str">
        <f t="shared" si="14"/>
        <v>{"id":210,"charName":"Me","text":"Not really, I was about to call you.","pathCharacter":"/Char/black.png","pathScene":"/background/black.png","multiple":0,"decisions":["Next"],"nextId":[211],"idItem":[]},</v>
      </c>
      <c r="M302" s="2" t="s">
        <v>538</v>
      </c>
    </row>
    <row r="303" spans="1:13" x14ac:dyDescent="0.25">
      <c r="A303">
        <v>1</v>
      </c>
      <c r="B303">
        <f t="shared" si="12"/>
        <v>211</v>
      </c>
      <c r="C303" s="3" t="s">
        <v>38</v>
      </c>
      <c r="D303" s="3" t="s">
        <v>221</v>
      </c>
      <c r="E303" s="2" t="s">
        <v>323</v>
      </c>
      <c r="F303" s="2" t="s">
        <v>324</v>
      </c>
      <c r="H303" s="2">
        <v>0</v>
      </c>
      <c r="I303" s="2" t="s">
        <v>325</v>
      </c>
      <c r="J303">
        <f t="shared" si="13"/>
        <v>212</v>
      </c>
      <c r="L303" s="2" t="str">
        <f t="shared" si="14"/>
        <v>{"id":211,"charName":"EVAN","text":"Oh, great! Why don’t you come over? I bought some snacks and new games and I know how much you want to check on all the new things I’ve set up since the last time you came here.","pathCharacter":"/Char/black.png","pathScene":"/background/black.png","multiple":0,"decisions":["Next"],"nextId":[212],"idItem":[]},</v>
      </c>
      <c r="M303" s="2" t="s">
        <v>539</v>
      </c>
    </row>
    <row r="304" spans="1:13" x14ac:dyDescent="0.25">
      <c r="A304">
        <v>1</v>
      </c>
      <c r="B304">
        <f t="shared" si="12"/>
        <v>212</v>
      </c>
      <c r="C304" s="3" t="s">
        <v>315</v>
      </c>
      <c r="D304" s="3" t="s">
        <v>222</v>
      </c>
      <c r="E304" s="2" t="s">
        <v>323</v>
      </c>
      <c r="F304" s="2" t="s">
        <v>324</v>
      </c>
      <c r="H304" s="2">
        <v>0</v>
      </c>
      <c r="I304" s="2" t="s">
        <v>325</v>
      </c>
      <c r="J304">
        <f t="shared" si="13"/>
        <v>213</v>
      </c>
      <c r="L304" s="2" t="str">
        <f t="shared" si="14"/>
        <v>{"id":212,"charName":"Me","text":"I really do, especially since I’ve been thinking about what to do to make my house more hospitable for guests, as well.","pathCharacter":"/Char/black.png","pathScene":"/background/black.png","multiple":0,"decisions":["Next"],"nextId":[213],"idItem":[]},</v>
      </c>
      <c r="M304" s="2" t="s">
        <v>540</v>
      </c>
    </row>
    <row r="305" spans="1:13" x14ac:dyDescent="0.25">
      <c r="A305">
        <v>1</v>
      </c>
      <c r="B305">
        <f t="shared" si="12"/>
        <v>213</v>
      </c>
      <c r="C305" s="3" t="s">
        <v>38</v>
      </c>
      <c r="D305" s="3" t="s">
        <v>223</v>
      </c>
      <c r="E305" s="2" t="s">
        <v>323</v>
      </c>
      <c r="F305" s="2" t="s">
        <v>324</v>
      </c>
      <c r="H305" s="2">
        <v>0</v>
      </c>
      <c r="I305" s="2" t="s">
        <v>325</v>
      </c>
      <c r="J305">
        <f t="shared" si="13"/>
        <v>214</v>
      </c>
      <c r="L305" s="2" t="str">
        <f t="shared" si="14"/>
        <v>{"id":213,"charName":"EVAN","text":"Perfect. I’ll give you some killer pointers and everyone that’s younger than 30 will be dying to visit you whenever they can.","pathCharacter":"/Char/black.png","pathScene":"/background/black.png","multiple":0,"decisions":["Next"],"nextId":[214],"idItem":[]},</v>
      </c>
      <c r="M305" s="2" t="s">
        <v>541</v>
      </c>
    </row>
    <row r="306" spans="1:13" x14ac:dyDescent="0.25">
      <c r="A306">
        <v>1</v>
      </c>
      <c r="B306">
        <f t="shared" si="12"/>
        <v>214</v>
      </c>
      <c r="C306" s="3" t="s">
        <v>315</v>
      </c>
      <c r="D306" s="3" t="s">
        <v>224</v>
      </c>
      <c r="E306" s="2" t="s">
        <v>323</v>
      </c>
      <c r="F306" s="2" t="s">
        <v>324</v>
      </c>
      <c r="H306" s="2">
        <v>0</v>
      </c>
      <c r="I306" s="2" t="s">
        <v>325</v>
      </c>
      <c r="J306">
        <f t="shared" si="13"/>
        <v>215</v>
      </c>
      <c r="L306" s="2" t="str">
        <f t="shared" si="14"/>
        <v>{"id":214,"charName":"Me","text":"Unless they’re cheerleaders…","pathCharacter":"/Char/black.png","pathScene":"/background/black.png","multiple":0,"decisions":["Next"],"nextId":[215],"idItem":[]},</v>
      </c>
      <c r="M306" s="2" t="s">
        <v>542</v>
      </c>
    </row>
    <row r="307" spans="1:13" x14ac:dyDescent="0.25">
      <c r="A307">
        <v>1</v>
      </c>
      <c r="B307">
        <f t="shared" si="12"/>
        <v>215</v>
      </c>
      <c r="C307" s="3" t="s">
        <v>38</v>
      </c>
      <c r="D307" s="3" t="s">
        <v>225</v>
      </c>
      <c r="E307" s="2" t="s">
        <v>323</v>
      </c>
      <c r="F307" s="2" t="s">
        <v>324</v>
      </c>
      <c r="H307" s="2">
        <v>0</v>
      </c>
      <c r="I307" s="2" t="s">
        <v>325</v>
      </c>
      <c r="J307">
        <f t="shared" si="13"/>
        <v>216</v>
      </c>
      <c r="L307" s="2" t="str">
        <f t="shared" si="14"/>
        <v>{"id":215,"charName":"EVAN","text":"Yeah, or hipsters, but who cares? I know I don’t. I’ll be waiting for you, ok? See you soon!","pathCharacter":"/Char/black.png","pathScene":"/background/black.png","multiple":0,"decisions":["Next"],"nextId":[216],"idItem":[]},</v>
      </c>
      <c r="M307" s="2" t="s">
        <v>543</v>
      </c>
    </row>
    <row r="308" spans="1:13" x14ac:dyDescent="0.25">
      <c r="A308">
        <v>1</v>
      </c>
      <c r="B308">
        <f t="shared" si="12"/>
        <v>216</v>
      </c>
      <c r="C308" s="3" t="s">
        <v>315</v>
      </c>
      <c r="D308" s="3" t="s">
        <v>226</v>
      </c>
      <c r="E308" s="2" t="s">
        <v>323</v>
      </c>
      <c r="F308" s="2" t="s">
        <v>324</v>
      </c>
      <c r="H308" s="2">
        <v>0</v>
      </c>
      <c r="I308" s="2" t="s">
        <v>325</v>
      </c>
      <c r="J308">
        <f>B310</f>
        <v>217</v>
      </c>
      <c r="L308" s="2" t="str">
        <f t="shared" si="14"/>
        <v>{"id":216,"charName":"Me","text":"See you soon!","pathCharacter":"/Char/black.png","pathScene":"/background/black.png","multiple":0,"decisions":["Next"],"nextId":[217],"idItem":[]},</v>
      </c>
      <c r="M308" s="2" t="s">
        <v>544</v>
      </c>
    </row>
    <row r="309" spans="1:13" x14ac:dyDescent="0.25">
      <c r="B309">
        <f t="shared" si="12"/>
        <v>216</v>
      </c>
      <c r="E309" s="2" t="s">
        <v>323</v>
      </c>
      <c r="F309" s="2" t="s">
        <v>324</v>
      </c>
      <c r="H309" s="2">
        <v>0</v>
      </c>
      <c r="I309" s="2" t="s">
        <v>325</v>
      </c>
    </row>
    <row r="310" spans="1:13" x14ac:dyDescent="0.25">
      <c r="A310">
        <v>1</v>
      </c>
      <c r="B310">
        <f t="shared" si="12"/>
        <v>217</v>
      </c>
      <c r="C310" s="4" t="s">
        <v>227</v>
      </c>
      <c r="E310" s="2" t="s">
        <v>323</v>
      </c>
      <c r="F310" s="2" t="s">
        <v>324</v>
      </c>
      <c r="H310" s="2">
        <v>0</v>
      </c>
      <c r="I310" s="2" t="s">
        <v>325</v>
      </c>
      <c r="J310">
        <f>B315</f>
        <v>218</v>
      </c>
      <c r="L310" s="2" t="str">
        <f t="shared" si="14"/>
        <v>{"id":217,"charName":"&lt;PHONE HANGING NOISE&gt;. EVAN’s sprite disappears from screen.","text":"","pathCharacter":"/Char/black.png","pathScene":"/background/black.png","multiple":0,"decisions":["Next"],"nextId":[218],"idItem":[]},</v>
      </c>
      <c r="M310" s="2" t="s">
        <v>545</v>
      </c>
    </row>
    <row r="311" spans="1:13" x14ac:dyDescent="0.25">
      <c r="B311">
        <f t="shared" si="12"/>
        <v>217</v>
      </c>
      <c r="E311" s="2" t="s">
        <v>323</v>
      </c>
      <c r="F311" s="2" t="s">
        <v>324</v>
      </c>
      <c r="H311" s="2">
        <v>0</v>
      </c>
      <c r="I311" s="2" t="s">
        <v>325</v>
      </c>
    </row>
    <row r="312" spans="1:13" x14ac:dyDescent="0.25">
      <c r="B312">
        <f t="shared" si="12"/>
        <v>217</v>
      </c>
      <c r="C312" s="1" t="s">
        <v>228</v>
      </c>
      <c r="E312" s="2" t="s">
        <v>323</v>
      </c>
      <c r="F312" s="2" t="s">
        <v>324</v>
      </c>
      <c r="H312" s="2">
        <v>0</v>
      </c>
      <c r="I312" s="2" t="s">
        <v>325</v>
      </c>
    </row>
    <row r="313" spans="1:13" x14ac:dyDescent="0.25">
      <c r="B313">
        <f t="shared" si="12"/>
        <v>217</v>
      </c>
      <c r="E313" s="2" t="s">
        <v>323</v>
      </c>
      <c r="F313" s="2" t="s">
        <v>324</v>
      </c>
      <c r="H313" s="2">
        <v>0</v>
      </c>
      <c r="I313" s="2" t="s">
        <v>325</v>
      </c>
    </row>
    <row r="314" spans="1:13" x14ac:dyDescent="0.25">
      <c r="B314">
        <f t="shared" si="12"/>
        <v>217</v>
      </c>
      <c r="E314" s="2" t="s">
        <v>323</v>
      </c>
      <c r="F314" s="2" t="s">
        <v>324</v>
      </c>
      <c r="H314" s="2">
        <v>0</v>
      </c>
      <c r="I314" s="2" t="s">
        <v>325</v>
      </c>
    </row>
    <row r="315" spans="1:13" x14ac:dyDescent="0.25">
      <c r="A315">
        <v>1</v>
      </c>
      <c r="B315">
        <f t="shared" si="12"/>
        <v>218</v>
      </c>
      <c r="C315" s="4" t="s">
        <v>229</v>
      </c>
      <c r="E315" s="2" t="s">
        <v>323</v>
      </c>
      <c r="F315" s="2" t="s">
        <v>324</v>
      </c>
      <c r="H315" s="2">
        <v>0</v>
      </c>
      <c r="I315" s="2" t="s">
        <v>325</v>
      </c>
      <c r="J315">
        <f>B317</f>
        <v>219</v>
      </c>
      <c r="L315" s="2" t="str">
        <f t="shared" si="14"/>
        <v>{"id":218,"charName":"&lt;DOOR OPENING&gt;. EVAN’s sprite pops on screen, under the dialogue.","text":"","pathCharacter":"/Char/black.png","pathScene":"/background/black.png","multiple":0,"decisions":["Next"],"nextId":[219],"idItem":[]},</v>
      </c>
      <c r="M315" s="2" t="s">
        <v>546</v>
      </c>
    </row>
    <row r="316" spans="1:13" x14ac:dyDescent="0.25">
      <c r="B316">
        <f t="shared" si="12"/>
        <v>218</v>
      </c>
      <c r="E316" s="2" t="s">
        <v>323</v>
      </c>
      <c r="F316" s="2" t="s">
        <v>324</v>
      </c>
      <c r="H316" s="2">
        <v>0</v>
      </c>
      <c r="I316" s="2" t="s">
        <v>325</v>
      </c>
    </row>
    <row r="317" spans="1:13" x14ac:dyDescent="0.25">
      <c r="A317">
        <v>1</v>
      </c>
      <c r="B317">
        <f t="shared" si="12"/>
        <v>219</v>
      </c>
      <c r="C317" s="3" t="s">
        <v>38</v>
      </c>
      <c r="D317" s="3" t="s">
        <v>230</v>
      </c>
      <c r="E317" s="2" t="s">
        <v>323</v>
      </c>
      <c r="F317" s="2" t="s">
        <v>324</v>
      </c>
      <c r="H317" s="2">
        <v>0</v>
      </c>
      <c r="I317" s="2" t="s">
        <v>325</v>
      </c>
      <c r="J317">
        <f t="shared" si="13"/>
        <v>220</v>
      </c>
      <c r="L317" s="2" t="str">
        <f t="shared" si="14"/>
        <v>{"id":219,"charName":"EVAN","text":"Welcome to my fortress! It’s been so long since you visited! I am so stoked, hahaha! Come in, come in!","pathCharacter":"/Char/black.png","pathScene":"/background/black.png","multiple":0,"decisions":["Next"],"nextId":[220],"idItem":[]},</v>
      </c>
      <c r="M317" s="2" t="s">
        <v>547</v>
      </c>
    </row>
    <row r="318" spans="1:13" x14ac:dyDescent="0.25">
      <c r="A318">
        <v>1</v>
      </c>
      <c r="B318">
        <f t="shared" si="12"/>
        <v>220</v>
      </c>
      <c r="C318" s="3" t="s">
        <v>315</v>
      </c>
      <c r="D318" s="3" t="s">
        <v>231</v>
      </c>
      <c r="E318" s="2" t="s">
        <v>323</v>
      </c>
      <c r="F318" s="2" t="s">
        <v>324</v>
      </c>
      <c r="H318" s="2">
        <v>0</v>
      </c>
      <c r="I318" s="2" t="s">
        <v>325</v>
      </c>
      <c r="J318">
        <f t="shared" si="13"/>
        <v>221</v>
      </c>
      <c r="L318" s="2" t="str">
        <f t="shared" si="14"/>
        <v>{"id":220,"charName":"Me","text":"You’re so cute when you are excited about something, hahaha. I’m glad I can help you feel this way.","pathCharacter":"/Char/black.png","pathScene":"/background/black.png","multiple":0,"decisions":["Next"],"nextId":[221],"idItem":[]},</v>
      </c>
      <c r="M318" s="2" t="s">
        <v>548</v>
      </c>
    </row>
    <row r="319" spans="1:13" x14ac:dyDescent="0.25">
      <c r="A319">
        <v>1</v>
      </c>
      <c r="B319">
        <f t="shared" si="12"/>
        <v>221</v>
      </c>
      <c r="C319" s="3" t="s">
        <v>232</v>
      </c>
      <c r="D319" s="3" t="s">
        <v>233</v>
      </c>
      <c r="E319" s="2" t="s">
        <v>323</v>
      </c>
      <c r="F319" s="2" t="s">
        <v>324</v>
      </c>
      <c r="H319" s="2">
        <v>0</v>
      </c>
      <c r="I319" s="2" t="s">
        <v>325</v>
      </c>
      <c r="J319">
        <f t="shared" si="13"/>
        <v>222</v>
      </c>
      <c r="L319" s="2" t="str">
        <f t="shared" si="14"/>
        <v>{"id":221,"charName":"EVAN (embarrassed)","text":"Well, you’re my bestest friend in the world. If I wasn’t excited for having you over, there’d be something horribly wrong with me.","pathCharacter":"/Char/black.png","pathScene":"/background/black.png","multiple":0,"decisions":["Next"],"nextId":[222],"idItem":[]},</v>
      </c>
      <c r="M319" s="2" t="s">
        <v>549</v>
      </c>
    </row>
    <row r="320" spans="1:13" x14ac:dyDescent="0.25">
      <c r="A320">
        <v>1</v>
      </c>
      <c r="B320">
        <f t="shared" si="12"/>
        <v>222</v>
      </c>
      <c r="C320" s="3" t="s">
        <v>315</v>
      </c>
      <c r="D320" s="3" t="s">
        <v>234</v>
      </c>
      <c r="E320" s="2" t="s">
        <v>323</v>
      </c>
      <c r="F320" s="2" t="s">
        <v>324</v>
      </c>
      <c r="H320" s="2">
        <v>0</v>
      </c>
      <c r="I320" s="2" t="s">
        <v>325</v>
      </c>
      <c r="J320">
        <f t="shared" si="13"/>
        <v>223</v>
      </c>
      <c r="L320" s="2" t="str">
        <f t="shared" si="14"/>
        <v>{"id":222,"charName":"Me","text":"Evan, please. I’m teasing you! Also, wow, your place looks even more awesome than I remember.","pathCharacter":"/Char/black.png","pathScene":"/background/black.png","multiple":0,"decisions":["Next"],"nextId":[223],"idItem":[]},</v>
      </c>
      <c r="M320" s="2" t="s">
        <v>550</v>
      </c>
    </row>
    <row r="321" spans="1:13" x14ac:dyDescent="0.25">
      <c r="A321">
        <v>1</v>
      </c>
      <c r="B321">
        <f t="shared" si="12"/>
        <v>223</v>
      </c>
      <c r="C321" s="3" t="s">
        <v>38</v>
      </c>
      <c r="D321" s="3" t="s">
        <v>235</v>
      </c>
      <c r="E321" s="2" t="s">
        <v>323</v>
      </c>
      <c r="F321" s="2" t="s">
        <v>324</v>
      </c>
      <c r="H321" s="2">
        <v>0</v>
      </c>
      <c r="I321" s="2" t="s">
        <v>325</v>
      </c>
      <c r="J321">
        <f t="shared" si="13"/>
        <v>224</v>
      </c>
      <c r="L321" s="2" t="str">
        <f t="shared" si="14"/>
        <v>{"id":223,"charName":"EVAN","text":"I know, right? I put a lot of thought into this.","pathCharacter":"/Char/black.png","pathScene":"/background/black.png","multiple":0,"decisions":["Next"],"nextId":[224],"idItem":[]},</v>
      </c>
      <c r="M321" s="2" t="s">
        <v>551</v>
      </c>
    </row>
    <row r="322" spans="1:13" x14ac:dyDescent="0.25">
      <c r="A322">
        <v>1</v>
      </c>
      <c r="B322">
        <f t="shared" ref="B322:B385" si="15">B321+A322</f>
        <v>224</v>
      </c>
      <c r="C322" s="3" t="s">
        <v>315</v>
      </c>
      <c r="D322" s="3" t="s">
        <v>236</v>
      </c>
      <c r="E322" s="2" t="s">
        <v>323</v>
      </c>
      <c r="F322" s="2" t="s">
        <v>324</v>
      </c>
      <c r="H322" s="2">
        <v>0</v>
      </c>
      <c r="I322" s="2" t="s">
        <v>325</v>
      </c>
      <c r="J322">
        <f t="shared" si="13"/>
        <v>225</v>
      </c>
      <c r="L322" s="2" t="str">
        <f t="shared" si="14"/>
        <v>{"id":224,"charName":"Me","text":"Yeah, then help me put some thought into MY room so you can feel at home when YOU’RE there, too!","pathCharacter":"/Char/black.png","pathScene":"/background/black.png","multiple":0,"decisions":["Next"],"nextId":[225],"idItem":[]},</v>
      </c>
      <c r="M322" s="2" t="s">
        <v>552</v>
      </c>
    </row>
    <row r="323" spans="1:13" x14ac:dyDescent="0.25">
      <c r="A323">
        <v>1</v>
      </c>
      <c r="B323">
        <f t="shared" si="15"/>
        <v>225</v>
      </c>
      <c r="C323" s="3" t="s">
        <v>38</v>
      </c>
      <c r="D323" s="3" t="s">
        <v>237</v>
      </c>
      <c r="E323" s="2" t="s">
        <v>323</v>
      </c>
      <c r="F323" s="2" t="s">
        <v>324</v>
      </c>
      <c r="H323" s="2">
        <v>0</v>
      </c>
      <c r="I323" s="2" t="s">
        <v>325</v>
      </c>
      <c r="J323">
        <f t="shared" ref="J323:J384" si="16">B324</f>
        <v>226</v>
      </c>
      <c r="L323" s="2" t="str">
        <f t="shared" ref="L323:L385" si="17">"{""id"":"&amp;B323&amp;",""charName"":"""&amp;C323&amp;""",""text"":"""&amp;D323&amp;""",""pathCharacter"":"""&amp;E323&amp;""",""pathScene"":"""&amp;F323&amp;""",""multiple"":"&amp;H323&amp;",""decisions"":["&amp;I323&amp;"],""nextId"":["&amp;J323&amp;"],""idItem"":["&amp;K323&amp;"]},"</f>
        <v>{"id":225,"charName":"EVAN","text":"Wow, are you saying that you feel like my place feel like home to you? That means a lot to me, for reals.","pathCharacter":"/Char/black.png","pathScene":"/background/black.png","multiple":0,"decisions":["Next"],"nextId":[226],"idItem":[]},</v>
      </c>
      <c r="M323" s="2" t="s">
        <v>553</v>
      </c>
    </row>
    <row r="324" spans="1:13" x14ac:dyDescent="0.25">
      <c r="A324">
        <v>1</v>
      </c>
      <c r="B324">
        <f t="shared" si="15"/>
        <v>226</v>
      </c>
      <c r="C324" s="3" t="s">
        <v>315</v>
      </c>
      <c r="D324" s="3" t="s">
        <v>238</v>
      </c>
      <c r="E324" s="2" t="s">
        <v>323</v>
      </c>
      <c r="F324" s="2" t="s">
        <v>324</v>
      </c>
      <c r="H324" s="2">
        <v>0</v>
      </c>
      <c r="I324" s="2" t="s">
        <v>325</v>
      </c>
      <c r="J324">
        <f t="shared" si="16"/>
        <v>227</v>
      </c>
      <c r="L324" s="2" t="str">
        <f t="shared" si="17"/>
        <v>{"id":226,"charName":"Me","text":"You feel like home, Evan. But they way you put your place together definitely helps, too.","pathCharacter":"/Char/black.png","pathScene":"/background/black.png","multiple":0,"decisions":["Next"],"nextId":[227],"idItem":[]},</v>
      </c>
      <c r="M324" s="2" t="s">
        <v>554</v>
      </c>
    </row>
    <row r="325" spans="1:13" x14ac:dyDescent="0.25">
      <c r="A325">
        <v>1</v>
      </c>
      <c r="B325">
        <f t="shared" si="15"/>
        <v>227</v>
      </c>
      <c r="C325" s="3" t="s">
        <v>38</v>
      </c>
      <c r="D325" s="3" t="s">
        <v>239</v>
      </c>
      <c r="E325" s="2" t="s">
        <v>323</v>
      </c>
      <c r="F325" s="2" t="s">
        <v>324</v>
      </c>
      <c r="H325" s="2">
        <v>0</v>
      </c>
      <c r="I325" s="2" t="s">
        <v>325</v>
      </c>
      <c r="J325">
        <f t="shared" si="16"/>
        <v>228</v>
      </c>
      <c r="L325" s="2" t="str">
        <f t="shared" si="17"/>
        <v>{"id":227,"charName":"EVAN","text":"Aw, you feel like home too. But there’s no guest right here. I’ll whoop your ass all the same when we turn that video game on.","pathCharacter":"/Char/black.png","pathScene":"/background/black.png","multiple":0,"decisions":["Next"],"nextId":[228],"idItem":[]},</v>
      </c>
      <c r="M325" s="2" t="s">
        <v>555</v>
      </c>
    </row>
    <row r="326" spans="1:13" x14ac:dyDescent="0.25">
      <c r="A326">
        <v>1</v>
      </c>
      <c r="B326">
        <f t="shared" si="15"/>
        <v>228</v>
      </c>
      <c r="C326" s="3" t="s">
        <v>315</v>
      </c>
      <c r="D326" s="3" t="s">
        <v>240</v>
      </c>
      <c r="E326" s="2" t="s">
        <v>323</v>
      </c>
      <c r="F326" s="2" t="s">
        <v>324</v>
      </c>
      <c r="H326" s="2">
        <v>0</v>
      </c>
      <c r="I326" s="2" t="s">
        <v>325</v>
      </c>
      <c r="J326">
        <f t="shared" si="16"/>
        <v>229</v>
      </c>
      <c r="L326" s="2" t="str">
        <f t="shared" si="17"/>
        <v>{"id":228,"charName":"Me","text":"Ooooh, you’ll regret saying that!!!!","pathCharacter":"/Char/black.png","pathScene":"/background/black.png","multiple":0,"decisions":["Next"],"nextId":[229],"idItem":[]},</v>
      </c>
      <c r="M326" s="2" t="s">
        <v>556</v>
      </c>
    </row>
    <row r="327" spans="1:13" x14ac:dyDescent="0.25">
      <c r="A327">
        <v>1</v>
      </c>
      <c r="B327">
        <f t="shared" si="15"/>
        <v>229</v>
      </c>
      <c r="D327" s="4" t="s">
        <v>241</v>
      </c>
      <c r="E327" s="2" t="s">
        <v>323</v>
      </c>
      <c r="F327" s="2" t="s">
        <v>324</v>
      </c>
      <c r="H327" s="2">
        <v>0</v>
      </c>
      <c r="I327" s="2" t="s">
        <v>325</v>
      </c>
      <c r="J327">
        <f t="shared" si="16"/>
        <v>230</v>
      </c>
      <c r="L327" s="2" t="str">
        <f t="shared" si="17"/>
        <v>{"id":229,"charName":"","text":"EVAN’s sprite disappears. &lt;ARCADE SOUNDS&gt; for about 5 seconds. EVAN’s sprite pops on screen, under the dialogue.","pathCharacter":"/Char/black.png","pathScene":"/background/black.png","multiple":0,"decisions":["Next"],"nextId":[230],"idItem":[]},</v>
      </c>
      <c r="M327" s="2" t="s">
        <v>557</v>
      </c>
    </row>
    <row r="328" spans="1:13" x14ac:dyDescent="0.25">
      <c r="A328">
        <v>1</v>
      </c>
      <c r="B328">
        <f t="shared" si="15"/>
        <v>230</v>
      </c>
      <c r="C328" s="3" t="s">
        <v>38</v>
      </c>
      <c r="D328" s="3" t="s">
        <v>242</v>
      </c>
      <c r="E328" s="2" t="s">
        <v>323</v>
      </c>
      <c r="F328" s="2" t="s">
        <v>324</v>
      </c>
      <c r="H328" s="2">
        <v>0</v>
      </c>
      <c r="I328" s="2" t="s">
        <v>325</v>
      </c>
      <c r="J328">
        <f t="shared" si="16"/>
        <v>231</v>
      </c>
      <c r="L328" s="2" t="str">
        <f t="shared" si="17"/>
        <v>{"id":230,"charName":"EVAN","text":"Well, you certainly have some nerve… coming to my place, asking for my advice and then handing me my ass on a platter! When did you get so good?","pathCharacter":"/Char/black.png","pathScene":"/background/black.png","multiple":0,"decisions":["Next"],"nextId":[231],"idItem":[]},</v>
      </c>
      <c r="M328" s="2" t="s">
        <v>558</v>
      </c>
    </row>
    <row r="329" spans="1:13" x14ac:dyDescent="0.25">
      <c r="A329">
        <v>1</v>
      </c>
      <c r="B329">
        <f t="shared" si="15"/>
        <v>231</v>
      </c>
      <c r="C329" s="3" t="s">
        <v>315</v>
      </c>
      <c r="D329" s="3" t="s">
        <v>243</v>
      </c>
      <c r="E329" s="2" t="s">
        <v>323</v>
      </c>
      <c r="F329" s="2" t="s">
        <v>324</v>
      </c>
      <c r="H329" s="2">
        <v>0</v>
      </c>
      <c r="I329" s="2" t="s">
        <v>325</v>
      </c>
      <c r="J329">
        <f t="shared" si="16"/>
        <v>232</v>
      </c>
      <c r="L329" s="2" t="str">
        <f t="shared" si="17"/>
        <v>{"id":231,"charName":"Me","text":"I was BORN good, baby. It’s late, though, and you have sparked some ideas on my mind. Will you give me a ride home?","pathCharacter":"/Char/black.png","pathScene":"/background/black.png","multiple":0,"decisions":["Next"],"nextId":[232],"idItem":[]},</v>
      </c>
      <c r="M329" s="2" t="s">
        <v>559</v>
      </c>
    </row>
    <row r="330" spans="1:13" x14ac:dyDescent="0.25">
      <c r="A330">
        <v>1</v>
      </c>
      <c r="B330">
        <f t="shared" si="15"/>
        <v>232</v>
      </c>
      <c r="C330" s="3" t="s">
        <v>38</v>
      </c>
      <c r="D330" s="3" t="s">
        <v>244</v>
      </c>
      <c r="E330" s="2" t="s">
        <v>323</v>
      </c>
      <c r="F330" s="2" t="s">
        <v>324</v>
      </c>
      <c r="H330" s="2">
        <v>0</v>
      </c>
      <c r="I330" s="2" t="s">
        <v>325</v>
      </c>
      <c r="J330">
        <f t="shared" si="16"/>
        <v>233</v>
      </c>
      <c r="L330" s="2" t="str">
        <f t="shared" si="17"/>
        <v>{"id":232,"charName":"EVAN","text":"Sure, sure. Big day tomorrow, huh?","pathCharacter":"/Char/black.png","pathScene":"/background/black.png","multiple":0,"decisions":["Next"],"nextId":[233],"idItem":[]},</v>
      </c>
      <c r="M330" s="2" t="s">
        <v>560</v>
      </c>
    </row>
    <row r="331" spans="1:13" x14ac:dyDescent="0.25">
      <c r="A331">
        <v>1</v>
      </c>
      <c r="B331">
        <f t="shared" si="15"/>
        <v>233</v>
      </c>
      <c r="C331" s="3" t="s">
        <v>315</v>
      </c>
      <c r="D331" s="3" t="s">
        <v>245</v>
      </c>
      <c r="E331" s="2" t="s">
        <v>323</v>
      </c>
      <c r="F331" s="2" t="s">
        <v>324</v>
      </c>
      <c r="H331" s="2">
        <v>0</v>
      </c>
      <c r="I331" s="2" t="s">
        <v>325</v>
      </c>
      <c r="J331">
        <f t="shared" si="16"/>
        <v>234</v>
      </c>
      <c r="L331" s="2" t="str">
        <f t="shared" si="17"/>
        <v>{"id":233,"charName":"Me","text":"The start of bigger things, I suppose.","pathCharacter":"/Char/black.png","pathScene":"/background/black.png","multiple":0,"decisions":["Next"],"nextId":[234],"idItem":[]},</v>
      </c>
      <c r="M331" s="2" t="s">
        <v>561</v>
      </c>
    </row>
    <row r="332" spans="1:13" x14ac:dyDescent="0.25">
      <c r="A332">
        <v>1</v>
      </c>
      <c r="B332">
        <f t="shared" si="15"/>
        <v>234</v>
      </c>
      <c r="C332" s="3" t="s">
        <v>38</v>
      </c>
      <c r="D332" s="3" t="s">
        <v>246</v>
      </c>
      <c r="E332" s="2" t="s">
        <v>323</v>
      </c>
      <c r="F332" s="2" t="s">
        <v>324</v>
      </c>
      <c r="H332" s="2">
        <v>0</v>
      </c>
      <c r="I332" s="2" t="s">
        <v>325</v>
      </c>
      <c r="J332">
        <f t="shared" si="16"/>
        <v>235</v>
      </c>
      <c r="L332" s="2" t="str">
        <f t="shared" si="17"/>
        <v>{"id":234,"charName":"EVAN","text":"Yeah… but you’ll ace it.","pathCharacter":"/Char/black.png","pathScene":"/background/black.png","multiple":0,"decisions":["Next"],"nextId":[235],"idItem":[]},</v>
      </c>
      <c r="M332" s="2" t="s">
        <v>562</v>
      </c>
    </row>
    <row r="333" spans="1:13" x14ac:dyDescent="0.25">
      <c r="A333">
        <v>1</v>
      </c>
      <c r="B333">
        <f t="shared" si="15"/>
        <v>235</v>
      </c>
      <c r="C333" s="3" t="s">
        <v>38</v>
      </c>
      <c r="D333" s="3" t="s">
        <v>247</v>
      </c>
      <c r="E333" s="2" t="s">
        <v>323</v>
      </c>
      <c r="F333" s="2" t="s">
        <v>324</v>
      </c>
      <c r="H333" s="2">
        <v>0</v>
      </c>
      <c r="I333" s="2" t="s">
        <v>325</v>
      </c>
      <c r="J333">
        <f>B335</f>
        <v>236</v>
      </c>
      <c r="L333" s="2" t="str">
        <f t="shared" si="17"/>
        <v>{"id":235,"charName":"EVAN","text":"Let’s go give you that ride then!","pathCharacter":"/Char/black.png","pathScene":"/background/black.png","multiple":0,"decisions":["Next"],"nextId":[236],"idItem":[]},</v>
      </c>
      <c r="M333" s="2" t="s">
        <v>563</v>
      </c>
    </row>
    <row r="334" spans="1:13" x14ac:dyDescent="0.25">
      <c r="B334">
        <f t="shared" si="15"/>
        <v>235</v>
      </c>
      <c r="E334" s="2" t="s">
        <v>323</v>
      </c>
      <c r="F334" s="2" t="s">
        <v>324</v>
      </c>
      <c r="H334" s="2">
        <v>0</v>
      </c>
      <c r="I334" s="2" t="s">
        <v>325</v>
      </c>
    </row>
    <row r="335" spans="1:13" x14ac:dyDescent="0.25">
      <c r="A335">
        <v>1</v>
      </c>
      <c r="B335">
        <f t="shared" si="15"/>
        <v>236</v>
      </c>
      <c r="C335" s="4" t="s">
        <v>248</v>
      </c>
      <c r="E335" s="2" t="s">
        <v>323</v>
      </c>
      <c r="F335" s="2" t="s">
        <v>324</v>
      </c>
      <c r="H335" s="2">
        <v>0</v>
      </c>
      <c r="I335" s="2" t="s">
        <v>325</v>
      </c>
      <c r="J335">
        <f>B338</f>
        <v>237</v>
      </c>
      <c r="L335" s="2" t="str">
        <f t="shared" si="17"/>
        <v>{"id":236,"charName":"EVAN’s sprite disappears. &lt;CAR SOUNDS&gt; for about 3 seconds. EVAN’s sprite pops on screen, under the dialogue.","text":"","pathCharacter":"/Char/black.png","pathScene":"/background/black.png","multiple":0,"decisions":["Next"],"nextId":[237],"idItem":[]},</v>
      </c>
      <c r="M335" s="2" t="s">
        <v>564</v>
      </c>
    </row>
    <row r="336" spans="1:13" x14ac:dyDescent="0.25">
      <c r="B336">
        <f t="shared" si="15"/>
        <v>236</v>
      </c>
      <c r="E336" s="2" t="s">
        <v>323</v>
      </c>
      <c r="F336" s="2" t="s">
        <v>324</v>
      </c>
      <c r="H336" s="2">
        <v>0</v>
      </c>
      <c r="I336" s="2" t="s">
        <v>325</v>
      </c>
    </row>
    <row r="337" spans="1:13" x14ac:dyDescent="0.25">
      <c r="B337">
        <f t="shared" si="15"/>
        <v>236</v>
      </c>
      <c r="E337" s="2" t="s">
        <v>323</v>
      </c>
      <c r="F337" s="2" t="s">
        <v>324</v>
      </c>
      <c r="H337" s="2">
        <v>0</v>
      </c>
      <c r="I337" s="2" t="s">
        <v>325</v>
      </c>
    </row>
    <row r="338" spans="1:13" x14ac:dyDescent="0.25">
      <c r="A338">
        <v>1</v>
      </c>
      <c r="B338">
        <f t="shared" si="15"/>
        <v>237</v>
      </c>
      <c r="C338" s="1" t="s">
        <v>6</v>
      </c>
      <c r="E338" s="2" t="s">
        <v>323</v>
      </c>
      <c r="F338" s="2" t="s">
        <v>324</v>
      </c>
      <c r="H338" s="2">
        <v>0</v>
      </c>
      <c r="I338" s="2" t="s">
        <v>325</v>
      </c>
      <c r="J338">
        <f>B341</f>
        <v>238</v>
      </c>
      <c r="L338" s="2" t="str">
        <f t="shared" si="17"/>
        <v>{"id":237,"charName":"BACKGROUND - LIVING ROOM","text":"","pathCharacter":"/Char/black.png","pathScene":"/background/black.png","multiple":0,"decisions":["Next"],"nextId":[238],"idItem":[]},</v>
      </c>
      <c r="M338" s="2" t="s">
        <v>565</v>
      </c>
    </row>
    <row r="339" spans="1:13" x14ac:dyDescent="0.25">
      <c r="B339">
        <f t="shared" si="15"/>
        <v>237</v>
      </c>
      <c r="E339" s="2" t="s">
        <v>323</v>
      </c>
      <c r="F339" s="2" t="s">
        <v>324</v>
      </c>
      <c r="H339" s="2">
        <v>0</v>
      </c>
      <c r="I339" s="2" t="s">
        <v>325</v>
      </c>
    </row>
    <row r="340" spans="1:13" x14ac:dyDescent="0.25">
      <c r="B340">
        <f t="shared" si="15"/>
        <v>237</v>
      </c>
      <c r="E340" s="2" t="s">
        <v>323</v>
      </c>
      <c r="F340" s="2" t="s">
        <v>324</v>
      </c>
      <c r="H340" s="2">
        <v>0</v>
      </c>
      <c r="I340" s="2" t="s">
        <v>325</v>
      </c>
    </row>
    <row r="341" spans="1:13" x14ac:dyDescent="0.25">
      <c r="A341">
        <v>1</v>
      </c>
      <c r="B341">
        <f t="shared" si="15"/>
        <v>238</v>
      </c>
      <c r="C341" s="3" t="s">
        <v>38</v>
      </c>
      <c r="D341" s="3" t="s">
        <v>249</v>
      </c>
      <c r="E341" s="2" t="s">
        <v>323</v>
      </c>
      <c r="F341" s="2" t="s">
        <v>324</v>
      </c>
      <c r="H341" s="2">
        <v>0</v>
      </c>
      <c r="I341" s="2" t="s">
        <v>325</v>
      </c>
      <c r="J341">
        <f t="shared" si="16"/>
        <v>239</v>
      </c>
      <c r="L341" s="2" t="str">
        <f t="shared" si="17"/>
        <v>{"id":238,"charName":"EVAN","text":"Have a good night… and… hey?","pathCharacter":"/Char/black.png","pathScene":"/background/black.png","multiple":0,"decisions":["Next"],"nextId":[239],"idItem":[]},</v>
      </c>
      <c r="M341" s="2" t="s">
        <v>566</v>
      </c>
    </row>
    <row r="342" spans="1:13" x14ac:dyDescent="0.25">
      <c r="A342">
        <v>1</v>
      </c>
      <c r="B342">
        <f t="shared" si="15"/>
        <v>239</v>
      </c>
      <c r="C342" s="3" t="s">
        <v>315</v>
      </c>
      <c r="D342" s="3" t="s">
        <v>250</v>
      </c>
      <c r="E342" s="2" t="s">
        <v>323</v>
      </c>
      <c r="F342" s="2" t="s">
        <v>324</v>
      </c>
      <c r="H342" s="2">
        <v>0</v>
      </c>
      <c r="I342" s="2" t="s">
        <v>325</v>
      </c>
      <c r="J342">
        <f t="shared" si="16"/>
        <v>240</v>
      </c>
      <c r="L342" s="2" t="str">
        <f t="shared" si="17"/>
        <v>{"id":239,"charName":"Me","text":"Huh?","pathCharacter":"/Char/black.png","pathScene":"/background/black.png","multiple":0,"decisions":["Next"],"nextId":[240],"idItem":[]},</v>
      </c>
      <c r="M342" s="2" t="s">
        <v>567</v>
      </c>
    </row>
    <row r="343" spans="1:13" x14ac:dyDescent="0.25">
      <c r="A343">
        <v>1</v>
      </c>
      <c r="B343">
        <f t="shared" si="15"/>
        <v>240</v>
      </c>
      <c r="C343" s="3" t="s">
        <v>38</v>
      </c>
      <c r="D343" s="3" t="s">
        <v>251</v>
      </c>
      <c r="E343" s="2" t="s">
        <v>323</v>
      </c>
      <c r="F343" s="2" t="s">
        <v>324</v>
      </c>
      <c r="H343" s="2">
        <v>0</v>
      </c>
      <c r="I343" s="2" t="s">
        <v>325</v>
      </c>
      <c r="J343">
        <f t="shared" si="16"/>
        <v>241</v>
      </c>
      <c r="L343" s="2" t="str">
        <f t="shared" si="17"/>
        <v>{"id":240,"charName":"EVAN","text":"See you tomorrow?","pathCharacter":"/Char/black.png","pathScene":"/background/black.png","multiple":0,"decisions":["Next"],"nextId":[241],"idItem":[]},</v>
      </c>
      <c r="M343" s="2" t="s">
        <v>568</v>
      </c>
    </row>
    <row r="344" spans="1:13" x14ac:dyDescent="0.25">
      <c r="A344">
        <v>1</v>
      </c>
      <c r="B344">
        <f t="shared" si="15"/>
        <v>241</v>
      </c>
      <c r="C344" s="3" t="s">
        <v>315</v>
      </c>
      <c r="D344" s="3" t="s">
        <v>252</v>
      </c>
      <c r="E344" s="2" t="s">
        <v>323</v>
      </c>
      <c r="F344" s="2" t="s">
        <v>324</v>
      </c>
      <c r="H344" s="2">
        <v>0</v>
      </c>
      <c r="I344" s="2" t="s">
        <v>325</v>
      </c>
      <c r="J344">
        <f t="shared" si="16"/>
        <v>242</v>
      </c>
      <c r="L344" s="2" t="str">
        <f t="shared" si="17"/>
        <v>{"id":241,"charName":"Me","text":"Of course, you goof!","pathCharacter":"/Char/black.png","pathScene":"/background/black.png","multiple":0,"decisions":["Next"],"nextId":[242],"idItem":[]},</v>
      </c>
      <c r="M344" s="2" t="s">
        <v>569</v>
      </c>
    </row>
    <row r="345" spans="1:13" x14ac:dyDescent="0.25">
      <c r="A345">
        <v>1</v>
      </c>
      <c r="B345">
        <f t="shared" si="15"/>
        <v>242</v>
      </c>
      <c r="C345" s="3" t="s">
        <v>315</v>
      </c>
      <c r="D345" s="3" t="s">
        <v>253</v>
      </c>
      <c r="E345" s="2" t="s">
        <v>323</v>
      </c>
      <c r="F345" s="2" t="s">
        <v>324</v>
      </c>
      <c r="H345" s="2">
        <v>0</v>
      </c>
      <c r="I345" s="2" t="s">
        <v>325</v>
      </c>
      <c r="J345">
        <f t="shared" si="16"/>
        <v>243</v>
      </c>
      <c r="L345" s="2" t="str">
        <f t="shared" si="17"/>
        <v>{"id":242,"charName":"Me","text":"Good night and... rest your head on the many times I beat you today!","pathCharacter":"/Char/black.png","pathScene":"/background/black.png","multiple":0,"decisions":["Next"],"nextId":[243],"idItem":[]},</v>
      </c>
      <c r="M345" s="2" t="s">
        <v>570</v>
      </c>
    </row>
    <row r="346" spans="1:13" x14ac:dyDescent="0.25">
      <c r="A346">
        <v>1</v>
      </c>
      <c r="B346">
        <f t="shared" si="15"/>
        <v>243</v>
      </c>
      <c r="C346" s="3" t="s">
        <v>38</v>
      </c>
      <c r="D346" s="3" t="s">
        <v>254</v>
      </c>
      <c r="E346" s="2" t="s">
        <v>323</v>
      </c>
      <c r="F346" s="2" t="s">
        <v>324</v>
      </c>
      <c r="H346" s="2">
        <v>0</v>
      </c>
      <c r="I346" s="2" t="s">
        <v>325</v>
      </c>
      <c r="J346">
        <f>B348</f>
        <v>244</v>
      </c>
      <c r="L346" s="2" t="str">
        <f t="shared" si="17"/>
        <v>{"id":243,"charName":"EVAN","text":"Oh you little---","pathCharacter":"/Char/black.png","pathScene":"/background/black.png","multiple":0,"decisions":["Next"],"nextId":[244],"idItem":[]},</v>
      </c>
      <c r="M346" s="2" t="s">
        <v>571</v>
      </c>
    </row>
    <row r="347" spans="1:13" x14ac:dyDescent="0.25">
      <c r="B347">
        <f t="shared" si="15"/>
        <v>243</v>
      </c>
      <c r="E347" s="2" t="s">
        <v>323</v>
      </c>
      <c r="F347" s="2" t="s">
        <v>324</v>
      </c>
      <c r="H347" s="2">
        <v>0</v>
      </c>
      <c r="I347" s="2" t="s">
        <v>325</v>
      </c>
    </row>
    <row r="348" spans="1:13" x14ac:dyDescent="0.25">
      <c r="A348">
        <v>1</v>
      </c>
      <c r="B348">
        <f t="shared" si="15"/>
        <v>244</v>
      </c>
      <c r="C348" s="4" t="s">
        <v>255</v>
      </c>
      <c r="E348" s="2" t="s">
        <v>323</v>
      </c>
      <c r="F348" s="2" t="s">
        <v>324</v>
      </c>
      <c r="H348" s="2">
        <v>0</v>
      </c>
      <c r="I348" s="2" t="s">
        <v>325</v>
      </c>
      <c r="J348">
        <f>B352</f>
        <v>245</v>
      </c>
      <c r="L348" s="2" t="str">
        <f t="shared" si="17"/>
        <v>{"id":244,"charName":"&lt;DOOR CLOSES&gt;. ITEM UNLOCK.","text":"","pathCharacter":"/Char/black.png","pathScene":"/background/black.png","multiple":0,"decisions":["Next"],"nextId":[245],"idItem":[]},</v>
      </c>
      <c r="M348" s="2" t="s">
        <v>572</v>
      </c>
    </row>
    <row r="349" spans="1:13" x14ac:dyDescent="0.25">
      <c r="B349">
        <f t="shared" si="15"/>
        <v>244</v>
      </c>
      <c r="E349" s="2" t="s">
        <v>323</v>
      </c>
      <c r="F349" s="2" t="s">
        <v>324</v>
      </c>
      <c r="H349" s="2">
        <v>0</v>
      </c>
      <c r="I349" s="2" t="s">
        <v>325</v>
      </c>
    </row>
    <row r="350" spans="1:13" x14ac:dyDescent="0.25">
      <c r="B350">
        <f t="shared" si="15"/>
        <v>244</v>
      </c>
      <c r="C350" s="1" t="s">
        <v>62</v>
      </c>
      <c r="E350" s="2" t="s">
        <v>323</v>
      </c>
      <c r="F350" s="2" t="s">
        <v>324</v>
      </c>
      <c r="H350" s="2">
        <v>0</v>
      </c>
      <c r="I350" s="2" t="s">
        <v>325</v>
      </c>
    </row>
    <row r="351" spans="1:13" x14ac:dyDescent="0.25">
      <c r="B351">
        <f t="shared" si="15"/>
        <v>244</v>
      </c>
      <c r="E351" s="2" t="s">
        <v>323</v>
      </c>
      <c r="F351" s="2" t="s">
        <v>324</v>
      </c>
      <c r="H351" s="2">
        <v>0</v>
      </c>
      <c r="I351" s="2" t="s">
        <v>325</v>
      </c>
    </row>
    <row r="352" spans="1:13" x14ac:dyDescent="0.25">
      <c r="A352">
        <v>1</v>
      </c>
      <c r="B352">
        <f t="shared" si="15"/>
        <v>245</v>
      </c>
      <c r="D352" s="4" t="s">
        <v>256</v>
      </c>
      <c r="E352" s="2" t="s">
        <v>323</v>
      </c>
      <c r="F352" s="2" t="s">
        <v>324</v>
      </c>
      <c r="H352" s="2">
        <v>0</v>
      </c>
      <c r="I352" s="2" t="s">
        <v>325</v>
      </c>
      <c r="J352">
        <f>B354</f>
        <v>246</v>
      </c>
      <c r="L352" s="2" t="str">
        <f t="shared" si="17"/>
        <v>{"id":245,"charName":"","text":"&lt;CELL PHONE DIALING&gt;. &lt;CELL PHONE RINGING&gt;. NANA’s sprite pop on screen, under the dialogue, as her first line is shown.","pathCharacter":"/Char/black.png","pathScene":"/background/black.png","multiple":0,"decisions":["Next"],"nextId":[246],"idItem":[]},</v>
      </c>
      <c r="M352" s="2" t="s">
        <v>573</v>
      </c>
    </row>
    <row r="353" spans="1:13" x14ac:dyDescent="0.25">
      <c r="B353">
        <f t="shared" si="15"/>
        <v>245</v>
      </c>
      <c r="E353" s="2" t="s">
        <v>323</v>
      </c>
      <c r="F353" s="2" t="s">
        <v>324</v>
      </c>
      <c r="H353" s="2">
        <v>0</v>
      </c>
      <c r="I353" s="2" t="s">
        <v>325</v>
      </c>
    </row>
    <row r="354" spans="1:13" x14ac:dyDescent="0.25">
      <c r="A354">
        <v>1</v>
      </c>
      <c r="B354">
        <f t="shared" si="15"/>
        <v>246</v>
      </c>
      <c r="C354" s="3" t="s">
        <v>315</v>
      </c>
      <c r="D354" s="3" t="s">
        <v>257</v>
      </c>
      <c r="E354" s="2" t="s">
        <v>323</v>
      </c>
      <c r="F354" s="2" t="s">
        <v>324</v>
      </c>
      <c r="H354" s="2">
        <v>0</v>
      </c>
      <c r="I354" s="2" t="s">
        <v>325</v>
      </c>
      <c r="J354">
        <f t="shared" si="16"/>
        <v>247</v>
      </c>
      <c r="L354" s="2" t="str">
        <f t="shared" si="17"/>
        <v>{"id":246,"charName":"Me","text":"Hello, Nana! Today is the day.","pathCharacter":"/Char/black.png","pathScene":"/background/black.png","multiple":0,"decisions":["Next"],"nextId":[247],"idItem":[]},</v>
      </c>
      <c r="M354" s="2" t="s">
        <v>574</v>
      </c>
    </row>
    <row r="355" spans="1:13" x14ac:dyDescent="0.25">
      <c r="A355">
        <v>1</v>
      </c>
      <c r="B355">
        <f t="shared" si="15"/>
        <v>247</v>
      </c>
      <c r="C355" s="3" t="s">
        <v>65</v>
      </c>
      <c r="D355" s="3" t="s">
        <v>258</v>
      </c>
      <c r="E355" s="2" t="s">
        <v>323</v>
      </c>
      <c r="F355" s="2" t="s">
        <v>324</v>
      </c>
      <c r="H355" s="2">
        <v>0</v>
      </c>
      <c r="I355" s="2" t="s">
        <v>325</v>
      </c>
      <c r="J355">
        <f t="shared" si="16"/>
        <v>248</v>
      </c>
      <c r="L355" s="2" t="str">
        <f t="shared" si="17"/>
        <v>{"id":247,"charName":"NANA","text":"Sorry, dear, I don’t follow.","pathCharacter":"/Char/black.png","pathScene":"/background/black.png","multiple":0,"decisions":["Next"],"nextId":[248],"idItem":[]},</v>
      </c>
      <c r="M355" s="2" t="s">
        <v>575</v>
      </c>
    </row>
    <row r="356" spans="1:13" x14ac:dyDescent="0.25">
      <c r="A356">
        <v>1</v>
      </c>
      <c r="B356">
        <f t="shared" si="15"/>
        <v>248</v>
      </c>
      <c r="C356" s="3" t="s">
        <v>315</v>
      </c>
      <c r="D356" s="3" t="s">
        <v>259</v>
      </c>
      <c r="E356" s="2" t="s">
        <v>323</v>
      </c>
      <c r="F356" s="2" t="s">
        <v>324</v>
      </c>
      <c r="H356" s="2">
        <v>0</v>
      </c>
      <c r="I356" s="2" t="s">
        <v>325</v>
      </c>
      <c r="J356">
        <f t="shared" si="16"/>
        <v>249</v>
      </c>
      <c r="L356" s="2" t="str">
        <f t="shared" si="17"/>
        <v>{"id":248,"charName":"Me","text":"Well you’ve been asking me to visit you...","pathCharacter":"/Char/black.png","pathScene":"/background/black.png","multiple":0,"decisions":["Next"],"nextId":[249],"idItem":[]},</v>
      </c>
      <c r="M356" s="2" t="s">
        <v>576</v>
      </c>
    </row>
    <row r="357" spans="1:13" x14ac:dyDescent="0.25">
      <c r="A357">
        <v>1</v>
      </c>
      <c r="B357">
        <f t="shared" si="15"/>
        <v>249</v>
      </c>
      <c r="C357" s="3" t="s">
        <v>65</v>
      </c>
      <c r="D357" s="3" t="s">
        <v>260</v>
      </c>
      <c r="E357" s="2" t="s">
        <v>323</v>
      </c>
      <c r="F357" s="2" t="s">
        <v>324</v>
      </c>
      <c r="H357" s="2">
        <v>0</v>
      </c>
      <c r="I357" s="2" t="s">
        <v>325</v>
      </c>
      <c r="J357">
        <f t="shared" si="16"/>
        <v>250</v>
      </c>
      <c r="L357" s="2" t="str">
        <f t="shared" si="17"/>
        <v>{"id":249,"charName":"NANA","text":"Oh, right. I just assumed you’d never find the time to visit your old, dying grandma.","pathCharacter":"/Char/black.png","pathScene":"/background/black.png","multiple":0,"decisions":["Next"],"nextId":[250],"idItem":[]},</v>
      </c>
      <c r="M357" s="2" t="s">
        <v>577</v>
      </c>
    </row>
    <row r="358" spans="1:13" x14ac:dyDescent="0.25">
      <c r="A358">
        <v>1</v>
      </c>
      <c r="B358">
        <f t="shared" si="15"/>
        <v>250</v>
      </c>
      <c r="C358" s="3" t="s">
        <v>315</v>
      </c>
      <c r="D358" s="3" t="s">
        <v>261</v>
      </c>
      <c r="E358" s="2" t="s">
        <v>323</v>
      </c>
      <c r="F358" s="2" t="s">
        <v>324</v>
      </c>
      <c r="H358" s="2">
        <v>0</v>
      </c>
      <c r="I358" s="2" t="s">
        <v>325</v>
      </c>
      <c r="J358">
        <f t="shared" si="16"/>
        <v>251</v>
      </c>
      <c r="L358" s="2" t="str">
        <f t="shared" si="17"/>
        <v>{"id":250,"charName":"Me","text":"Well, let me know if you die, then I won’t.","pathCharacter":"/Char/black.png","pathScene":"/background/black.png","multiple":0,"decisions":["Next"],"nextId":[251],"idItem":[]},</v>
      </c>
      <c r="M358" s="2" t="s">
        <v>578</v>
      </c>
    </row>
    <row r="359" spans="1:13" x14ac:dyDescent="0.25">
      <c r="A359">
        <v>1</v>
      </c>
      <c r="B359">
        <f t="shared" si="15"/>
        <v>251</v>
      </c>
      <c r="C359" s="3" t="s">
        <v>65</v>
      </c>
      <c r="D359" s="3" t="s">
        <v>262</v>
      </c>
      <c r="E359" s="2" t="s">
        <v>323</v>
      </c>
      <c r="F359" s="2" t="s">
        <v>324</v>
      </c>
      <c r="H359" s="2">
        <v>0</v>
      </c>
      <c r="I359" s="2" t="s">
        <v>325</v>
      </c>
      <c r="J359">
        <f t="shared" si="16"/>
        <v>252</v>
      </c>
      <c r="L359" s="2" t="str">
        <f t="shared" si="17"/>
        <v>{"id":251,"charName":"NANA","text":"Look right here, you---","pathCharacter":"/Char/black.png","pathScene":"/background/black.png","multiple":0,"decisions":["Next"],"nextId":[252],"idItem":[]},</v>
      </c>
      <c r="M359" s="2" t="s">
        <v>579</v>
      </c>
    </row>
    <row r="360" spans="1:13" x14ac:dyDescent="0.25">
      <c r="A360">
        <v>1</v>
      </c>
      <c r="B360">
        <f t="shared" si="15"/>
        <v>252</v>
      </c>
      <c r="C360" s="3" t="s">
        <v>315</v>
      </c>
      <c r="D360" s="3" t="s">
        <v>263</v>
      </c>
      <c r="E360" s="2" t="s">
        <v>323</v>
      </c>
      <c r="F360" s="2" t="s">
        <v>324</v>
      </c>
      <c r="H360" s="2">
        <v>0</v>
      </c>
      <c r="I360" s="2" t="s">
        <v>325</v>
      </c>
      <c r="J360">
        <f t="shared" si="16"/>
        <v>253</v>
      </c>
      <c r="L360" s="2" t="str">
        <f t="shared" si="17"/>
        <v>{"id":252,"charName":"Me","text":"Nana, I’m joking. That was a joke, hahaha. So… can I come?","pathCharacter":"/Char/black.png","pathScene":"/background/black.png","multiple":0,"decisions":["Next"],"nextId":[253],"idItem":[]},</v>
      </c>
      <c r="M360" s="2" t="s">
        <v>580</v>
      </c>
    </row>
    <row r="361" spans="1:13" x14ac:dyDescent="0.25">
      <c r="A361">
        <v>1</v>
      </c>
      <c r="B361">
        <f t="shared" si="15"/>
        <v>253</v>
      </c>
      <c r="C361" s="3" t="s">
        <v>65</v>
      </c>
      <c r="D361" s="3" t="s">
        <v>264</v>
      </c>
      <c r="E361" s="2" t="s">
        <v>323</v>
      </c>
      <c r="F361" s="2" t="s">
        <v>324</v>
      </c>
      <c r="H361" s="2">
        <v>0</v>
      </c>
      <c r="I361" s="2" t="s">
        <v>325</v>
      </c>
      <c r="J361">
        <f t="shared" si="16"/>
        <v>254</v>
      </c>
      <c r="L361" s="2" t="str">
        <f t="shared" si="17"/>
        <v>{"id":253,"charName":"NANA","text":"As if you even needed to ask… yes, yes, come. But come with time, because I’ll be cooking and baking all the things you like.","pathCharacter":"/Char/black.png","pathScene":"/background/black.png","multiple":0,"decisions":["Next"],"nextId":[254],"idItem":[]},</v>
      </c>
      <c r="M361" s="2" t="s">
        <v>581</v>
      </c>
    </row>
    <row r="362" spans="1:13" x14ac:dyDescent="0.25">
      <c r="A362">
        <v>1</v>
      </c>
      <c r="B362">
        <f t="shared" si="15"/>
        <v>254</v>
      </c>
      <c r="C362" s="3" t="s">
        <v>315</v>
      </c>
      <c r="D362" s="3" t="s">
        <v>265</v>
      </c>
      <c r="E362" s="2" t="s">
        <v>323</v>
      </c>
      <c r="F362" s="2" t="s">
        <v>324</v>
      </c>
      <c r="H362" s="2">
        <v>0</v>
      </c>
      <c r="I362" s="2" t="s">
        <v>325</v>
      </c>
      <c r="J362">
        <f>B365</f>
        <v>255</v>
      </c>
      <c r="L362" s="2" t="str">
        <f t="shared" si="17"/>
        <v>{"id":254,"charName":"Me","text":"Alright! Can’t wait!!","pathCharacter":"/Char/black.png","pathScene":"/background/black.png","multiple":0,"decisions":["Next"],"nextId":[255],"idItem":[]},</v>
      </c>
      <c r="M362" s="2" t="s">
        <v>582</v>
      </c>
    </row>
    <row r="363" spans="1:13" x14ac:dyDescent="0.25">
      <c r="B363">
        <f t="shared" si="15"/>
        <v>254</v>
      </c>
      <c r="E363" s="2" t="s">
        <v>323</v>
      </c>
      <c r="F363" s="2" t="s">
        <v>324</v>
      </c>
      <c r="H363" s="2">
        <v>0</v>
      </c>
      <c r="I363" s="2" t="s">
        <v>325</v>
      </c>
    </row>
    <row r="364" spans="1:13" x14ac:dyDescent="0.25">
      <c r="B364">
        <f t="shared" si="15"/>
        <v>254</v>
      </c>
      <c r="E364" s="2" t="s">
        <v>323</v>
      </c>
      <c r="F364" s="2" t="s">
        <v>324</v>
      </c>
      <c r="H364" s="2">
        <v>0</v>
      </c>
      <c r="I364" s="2" t="s">
        <v>325</v>
      </c>
    </row>
    <row r="365" spans="1:13" x14ac:dyDescent="0.25">
      <c r="A365">
        <v>1</v>
      </c>
      <c r="B365">
        <f t="shared" si="15"/>
        <v>255</v>
      </c>
      <c r="C365" s="4" t="s">
        <v>266</v>
      </c>
      <c r="E365" s="2" t="s">
        <v>323</v>
      </c>
      <c r="F365" s="2" t="s">
        <v>324</v>
      </c>
      <c r="H365" s="2">
        <v>0</v>
      </c>
      <c r="I365" s="2" t="s">
        <v>325</v>
      </c>
      <c r="J365">
        <f>B370</f>
        <v>256</v>
      </c>
      <c r="L365" s="2" t="str">
        <f t="shared" si="17"/>
        <v>{"id":255,"charName":"EVAN’s sprite disappears from screen. &lt;CAR NOISE&gt;. ","text":"","pathCharacter":"/Char/black.png","pathScene":"/background/black.png","multiple":0,"decisions":["Next"],"nextId":[256],"idItem":[]},</v>
      </c>
      <c r="M365" s="2" t="s">
        <v>583</v>
      </c>
    </row>
    <row r="366" spans="1:13" x14ac:dyDescent="0.25">
      <c r="B366">
        <f t="shared" si="15"/>
        <v>255</v>
      </c>
      <c r="E366" s="2" t="s">
        <v>323</v>
      </c>
      <c r="F366" s="2" t="s">
        <v>324</v>
      </c>
      <c r="H366" s="2">
        <v>0</v>
      </c>
      <c r="I366" s="2" t="s">
        <v>325</v>
      </c>
    </row>
    <row r="367" spans="1:13" x14ac:dyDescent="0.25">
      <c r="B367">
        <f t="shared" si="15"/>
        <v>255</v>
      </c>
      <c r="C367" s="1" t="s">
        <v>267</v>
      </c>
      <c r="E367" s="2" t="s">
        <v>323</v>
      </c>
      <c r="F367" s="2" t="s">
        <v>324</v>
      </c>
      <c r="H367" s="2">
        <v>0</v>
      </c>
      <c r="I367" s="2" t="s">
        <v>325</v>
      </c>
    </row>
    <row r="368" spans="1:13" x14ac:dyDescent="0.25">
      <c r="B368">
        <f t="shared" si="15"/>
        <v>255</v>
      </c>
      <c r="E368" s="2" t="s">
        <v>323</v>
      </c>
      <c r="F368" s="2" t="s">
        <v>324</v>
      </c>
      <c r="H368" s="2">
        <v>0</v>
      </c>
      <c r="I368" s="2" t="s">
        <v>325</v>
      </c>
    </row>
    <row r="369" spans="1:13" x14ac:dyDescent="0.25">
      <c r="B369">
        <f t="shared" si="15"/>
        <v>255</v>
      </c>
      <c r="E369" s="2" t="s">
        <v>323</v>
      </c>
      <c r="F369" s="2" t="s">
        <v>324</v>
      </c>
      <c r="H369" s="2">
        <v>0</v>
      </c>
      <c r="I369" s="2" t="s">
        <v>325</v>
      </c>
    </row>
    <row r="370" spans="1:13" x14ac:dyDescent="0.25">
      <c r="A370">
        <v>1</v>
      </c>
      <c r="B370">
        <f t="shared" si="15"/>
        <v>256</v>
      </c>
      <c r="C370" s="4" t="s">
        <v>268</v>
      </c>
      <c r="E370" s="2" t="s">
        <v>323</v>
      </c>
      <c r="F370" s="2" t="s">
        <v>324</v>
      </c>
      <c r="H370" s="2">
        <v>0</v>
      </c>
      <c r="I370" s="2" t="s">
        <v>325</v>
      </c>
      <c r="J370">
        <f>B373</f>
        <v>257</v>
      </c>
      <c r="L370" s="2" t="str">
        <f t="shared" si="17"/>
        <v>{"id":256,"charName":"&lt;DOOR OPENING&gt;. NANA’s sprite pops on screen, under the dialogue.","text":"","pathCharacter":"/Char/black.png","pathScene":"/background/black.png","multiple":0,"decisions":["Next"],"nextId":[257],"idItem":[]},</v>
      </c>
      <c r="M370" s="2" t="s">
        <v>584</v>
      </c>
    </row>
    <row r="371" spans="1:13" x14ac:dyDescent="0.25">
      <c r="B371">
        <f t="shared" si="15"/>
        <v>256</v>
      </c>
      <c r="E371" s="2" t="s">
        <v>323</v>
      </c>
      <c r="F371" s="2" t="s">
        <v>324</v>
      </c>
      <c r="H371" s="2">
        <v>0</v>
      </c>
      <c r="I371" s="2" t="s">
        <v>325</v>
      </c>
    </row>
    <row r="372" spans="1:13" x14ac:dyDescent="0.25">
      <c r="B372">
        <f t="shared" si="15"/>
        <v>256</v>
      </c>
      <c r="E372" s="2" t="s">
        <v>323</v>
      </c>
      <c r="F372" s="2" t="s">
        <v>324</v>
      </c>
      <c r="H372" s="2">
        <v>0</v>
      </c>
      <c r="I372" s="2" t="s">
        <v>325</v>
      </c>
    </row>
    <row r="373" spans="1:13" x14ac:dyDescent="0.25">
      <c r="A373">
        <v>1</v>
      </c>
      <c r="B373">
        <f t="shared" si="15"/>
        <v>257</v>
      </c>
      <c r="C373" s="3" t="s">
        <v>65</v>
      </c>
      <c r="D373" s="3" t="s">
        <v>269</v>
      </c>
      <c r="E373" s="2" t="s">
        <v>323</v>
      </c>
      <c r="F373" s="2" t="s">
        <v>324</v>
      </c>
      <c r="H373" s="2">
        <v>0</v>
      </c>
      <c r="I373" s="2" t="s">
        <v>325</v>
      </c>
      <c r="J373">
        <f t="shared" si="16"/>
        <v>258</v>
      </c>
      <c r="L373" s="2" t="str">
        <f t="shared" si="17"/>
        <v>{"id":257,"charName":"NANA","text":"Do come in, dear. I’ve made some tea and opened some biscuits so you can eat and talk to me while I get the food ready.","pathCharacter":"/Char/black.png","pathScene":"/background/black.png","multiple":0,"decisions":["Next"],"nextId":[258],"idItem":[]},</v>
      </c>
      <c r="M373" s="2" t="s">
        <v>585</v>
      </c>
    </row>
    <row r="374" spans="1:13" x14ac:dyDescent="0.25">
      <c r="A374">
        <v>1</v>
      </c>
      <c r="B374">
        <f t="shared" si="15"/>
        <v>258</v>
      </c>
      <c r="C374" s="3" t="s">
        <v>315</v>
      </c>
      <c r="D374" s="3" t="s">
        <v>270</v>
      </c>
      <c r="E374" s="2" t="s">
        <v>323</v>
      </c>
      <c r="F374" s="2" t="s">
        <v>324</v>
      </c>
      <c r="H374" s="2">
        <v>0</v>
      </c>
      <c r="I374" s="2" t="s">
        <v>325</v>
      </c>
      <c r="J374">
        <f t="shared" si="16"/>
        <v>259</v>
      </c>
      <c r="L374" s="2" t="str">
        <f t="shared" si="17"/>
        <v>{"id":258,"charName":"Me","text":"Sure thing! Your house, your rules.","pathCharacter":"/Char/black.png","pathScene":"/background/black.png","multiple":0,"decisions":["Next"],"nextId":[259],"idItem":[]},</v>
      </c>
      <c r="M374" s="2" t="s">
        <v>586</v>
      </c>
    </row>
    <row r="375" spans="1:13" x14ac:dyDescent="0.25">
      <c r="A375">
        <v>1</v>
      </c>
      <c r="B375">
        <f t="shared" si="15"/>
        <v>259</v>
      </c>
      <c r="C375" s="3" t="s">
        <v>65</v>
      </c>
      <c r="D375" s="3" t="s">
        <v>271</v>
      </c>
      <c r="E375" s="2" t="s">
        <v>323</v>
      </c>
      <c r="F375" s="2" t="s">
        <v>324</v>
      </c>
      <c r="H375" s="2">
        <v>0</v>
      </c>
      <c r="I375" s="2" t="s">
        <v>325</v>
      </c>
      <c r="J375">
        <f t="shared" si="16"/>
        <v>260</v>
      </c>
      <c r="L375" s="2" t="str">
        <f t="shared" si="17"/>
        <v>{"id":259,"charName":"NANA","text":"My home is not about rules, dear. It’s about giving love, giving food, and giving my time both to me and to my guests.","pathCharacter":"/Char/black.png","pathScene":"/background/black.png","multiple":0,"decisions":["Next"],"nextId":[260],"idItem":[]},</v>
      </c>
      <c r="M375" s="2" t="s">
        <v>587</v>
      </c>
    </row>
    <row r="376" spans="1:13" x14ac:dyDescent="0.25">
      <c r="A376">
        <v>1</v>
      </c>
      <c r="B376">
        <f t="shared" si="15"/>
        <v>260</v>
      </c>
      <c r="C376" s="3" t="s">
        <v>315</v>
      </c>
      <c r="D376" s="3" t="s">
        <v>272</v>
      </c>
      <c r="E376" s="2" t="s">
        <v>323</v>
      </c>
      <c r="F376" s="2" t="s">
        <v>324</v>
      </c>
      <c r="H376" s="2">
        <v>0</v>
      </c>
      <c r="I376" s="2" t="s">
        <v>325</v>
      </c>
      <c r="J376">
        <f t="shared" si="16"/>
        <v>261</v>
      </c>
      <c r="L376" s="2" t="str">
        <f t="shared" si="17"/>
        <v>{"id":260,"charName":"Me","text":"It’s like you’re reading my mind. I’ve been wondering what is it that I want my guests to feel when they come over.","pathCharacter":"/Char/black.png","pathScene":"/background/black.png","multiple":0,"decisions":["Next"],"nextId":[261],"idItem":[]},</v>
      </c>
      <c r="M376" s="2" t="s">
        <v>588</v>
      </c>
    </row>
    <row r="377" spans="1:13" x14ac:dyDescent="0.25">
      <c r="A377">
        <v>1</v>
      </c>
      <c r="B377">
        <f t="shared" si="15"/>
        <v>261</v>
      </c>
      <c r="C377" s="3" t="s">
        <v>65</v>
      </c>
      <c r="D377" s="3" t="s">
        <v>273</v>
      </c>
      <c r="E377" s="2" t="s">
        <v>323</v>
      </c>
      <c r="F377" s="2" t="s">
        <v>324</v>
      </c>
      <c r="H377" s="2">
        <v>0</v>
      </c>
      <c r="I377" s="2" t="s">
        <v>325</v>
      </c>
      <c r="J377">
        <f t="shared" si="16"/>
        <v>262</v>
      </c>
      <c r="L377" s="2" t="str">
        <f t="shared" si="17"/>
        <v>{"id":261,"charName":"NANA","text":"So asides, from stuffing your face on my food, you did have another reason to call me, huh?","pathCharacter":"/Char/black.png","pathScene":"/background/black.png","multiple":0,"decisions":["Next"],"nextId":[262],"idItem":[]},</v>
      </c>
      <c r="M377" s="2" t="s">
        <v>589</v>
      </c>
    </row>
    <row r="378" spans="1:13" x14ac:dyDescent="0.25">
      <c r="A378">
        <v>1</v>
      </c>
      <c r="B378">
        <f t="shared" si="15"/>
        <v>262</v>
      </c>
      <c r="C378" s="3" t="s">
        <v>315</v>
      </c>
      <c r="D378" s="3" t="s">
        <v>274</v>
      </c>
      <c r="E378" s="2" t="s">
        <v>323</v>
      </c>
      <c r="F378" s="2" t="s">
        <v>324</v>
      </c>
      <c r="H378" s="2">
        <v>0</v>
      </c>
      <c r="I378" s="2" t="s">
        <v>325</v>
      </c>
      <c r="J378">
        <f t="shared" si="16"/>
        <v>263</v>
      </c>
      <c r="L378" s="2" t="str">
        <f t="shared" si="17"/>
        <v>{"id":262,"charName":"Me","text":"Well, I really just thought you lived enough to give me solid advice about having guests over. You make it sound like it’s a bad thing, Nana.","pathCharacter":"/Char/black.png","pathScene":"/background/black.png","multiple":0,"decisions":["Next"],"nextId":[263],"idItem":[]},</v>
      </c>
      <c r="M378" s="2" t="s">
        <v>590</v>
      </c>
    </row>
    <row r="379" spans="1:13" x14ac:dyDescent="0.25">
      <c r="A379">
        <v>1</v>
      </c>
      <c r="B379">
        <f t="shared" si="15"/>
        <v>263</v>
      </c>
      <c r="C379" s="3" t="s">
        <v>65</v>
      </c>
      <c r="D379" s="3" t="s">
        <v>275</v>
      </c>
      <c r="E379" s="2" t="s">
        <v>323</v>
      </c>
      <c r="F379" s="2" t="s">
        <v>324</v>
      </c>
      <c r="H379" s="2">
        <v>0</v>
      </c>
      <c r="I379" s="2" t="s">
        <v>325</v>
      </c>
      <c r="J379">
        <f t="shared" si="16"/>
        <v>264</v>
      </c>
      <c r="L379" s="2" t="str">
        <f t="shared" si="17"/>
        <v>{"id":263,"charName":"NANA","text":"It’s not a bad thing at all, sweetie. You see, the thing about having your home is that it’s not about purchasing things and littering your house with things. It about how your relationship with your house is built.","pathCharacter":"/Char/black.png","pathScene":"/background/black.png","multiple":0,"decisions":["Next"],"nextId":[264],"idItem":[]},</v>
      </c>
      <c r="M379" s="2" t="s">
        <v>591</v>
      </c>
    </row>
    <row r="380" spans="1:13" x14ac:dyDescent="0.25">
      <c r="A380">
        <v>1</v>
      </c>
      <c r="B380">
        <f t="shared" si="15"/>
        <v>264</v>
      </c>
      <c r="C380" s="3" t="s">
        <v>65</v>
      </c>
      <c r="D380" s="3" t="s">
        <v>276</v>
      </c>
      <c r="E380" s="2" t="s">
        <v>323</v>
      </c>
      <c r="F380" s="2" t="s">
        <v>324</v>
      </c>
      <c r="H380" s="2">
        <v>0</v>
      </c>
      <c r="I380" s="2" t="s">
        <v>325</v>
      </c>
      <c r="J380">
        <f t="shared" si="16"/>
        <v>265</v>
      </c>
      <c r="L380" s="2" t="str">
        <f t="shared" si="17"/>
        <v>{"id":264,"charName":"NANA","text":"You will need different things as you grow up and grow old, and you’ll realize you’re changing, and the meaning of safe space will also change. But there’s one thing that won’t ever change.","pathCharacter":"/Char/black.png","pathScene":"/background/black.png","multiple":0,"decisions":["Next"],"nextId":[265],"idItem":[]},</v>
      </c>
      <c r="M380" s="2" t="s">
        <v>592</v>
      </c>
    </row>
    <row r="381" spans="1:13" x14ac:dyDescent="0.25">
      <c r="A381">
        <v>1</v>
      </c>
      <c r="B381">
        <f t="shared" si="15"/>
        <v>265</v>
      </c>
      <c r="C381" s="3" t="s">
        <v>65</v>
      </c>
      <c r="D381" s="3" t="s">
        <v>277</v>
      </c>
      <c r="E381" s="2" t="s">
        <v>323</v>
      </c>
      <c r="F381" s="2" t="s">
        <v>324</v>
      </c>
      <c r="H381" s="2">
        <v>0</v>
      </c>
      <c r="I381" s="2" t="s">
        <v>325</v>
      </c>
      <c r="J381">
        <f t="shared" si="16"/>
        <v>266</v>
      </c>
      <c r="L381" s="2" t="str">
        <f t="shared" si="17"/>
        <v>{"id":265,"charName":"NANA","text":"Your home will always be the place in which you feel loved. Either by yourself, or by other people. I like to think that my home is also the home of all the people that I love.","pathCharacter":"/Char/black.png","pathScene":"/background/black.png","multiple":0,"decisions":["Next"],"nextId":[266],"idItem":[]},</v>
      </c>
      <c r="M381" s="2" t="s">
        <v>593</v>
      </c>
    </row>
    <row r="382" spans="1:13" x14ac:dyDescent="0.25">
      <c r="A382">
        <v>1</v>
      </c>
      <c r="B382">
        <f t="shared" si="15"/>
        <v>266</v>
      </c>
      <c r="C382" s="3" t="s">
        <v>315</v>
      </c>
      <c r="D382" s="3" t="s">
        <v>278</v>
      </c>
      <c r="E382" s="2" t="s">
        <v>323</v>
      </c>
      <c r="F382" s="2" t="s">
        <v>324</v>
      </c>
      <c r="H382" s="2">
        <v>0</v>
      </c>
      <c r="I382" s="2" t="s">
        <v>325</v>
      </c>
      <c r="J382">
        <f t="shared" si="16"/>
        <v>267</v>
      </c>
      <c r="L382" s="2" t="str">
        <f t="shared" si="17"/>
        <v>{"id":266,"charName":"Me","text":"Wow, Nana. That was really deep. I almost forgot how snarky you can be. I like it when you show what’s under that.","pathCharacter":"/Char/black.png","pathScene":"/background/black.png","multiple":0,"decisions":["Next"],"nextId":[267],"idItem":[]},</v>
      </c>
      <c r="M382" s="2" t="s">
        <v>594</v>
      </c>
    </row>
    <row r="383" spans="1:13" x14ac:dyDescent="0.25">
      <c r="A383">
        <v>1</v>
      </c>
      <c r="B383">
        <f t="shared" si="15"/>
        <v>267</v>
      </c>
      <c r="C383" s="3" t="s">
        <v>315</v>
      </c>
      <c r="D383" s="3" t="s">
        <v>279</v>
      </c>
      <c r="E383" s="2" t="s">
        <v>323</v>
      </c>
      <c r="F383" s="2" t="s">
        <v>324</v>
      </c>
      <c r="H383" s="2">
        <v>0</v>
      </c>
      <c r="I383" s="2" t="s">
        <v>325</v>
      </c>
      <c r="J383">
        <f t="shared" si="16"/>
        <v>268</v>
      </c>
      <c r="L383" s="2" t="str">
        <f t="shared" si="17"/>
        <v>{"id":267,"charName":"Me","text":"Just, please, don’t put a lot of pepper on my food to punish me for this comment.","pathCharacter":"/Char/black.png","pathScene":"/background/black.png","multiple":0,"decisions":["Next"],"nextId":[268],"idItem":[]},</v>
      </c>
      <c r="M383" s="2" t="s">
        <v>595</v>
      </c>
    </row>
    <row r="384" spans="1:13" x14ac:dyDescent="0.25">
      <c r="A384">
        <v>1</v>
      </c>
      <c r="B384">
        <f t="shared" si="15"/>
        <v>268</v>
      </c>
      <c r="C384" s="3" t="s">
        <v>65</v>
      </c>
      <c r="D384" s="3" t="s">
        <v>280</v>
      </c>
      <c r="E384" s="2" t="s">
        <v>323</v>
      </c>
      <c r="F384" s="2" t="s">
        <v>324</v>
      </c>
      <c r="H384" s="2">
        <v>0</v>
      </c>
      <c r="I384" s="2" t="s">
        <v>325</v>
      </c>
      <c r="J384">
        <f t="shared" si="16"/>
        <v>269</v>
      </c>
      <c r="L384" s="2" t="str">
        <f t="shared" si="17"/>
        <v>{"id":268,"charName":"NANA","text":"I’ll think about it.","pathCharacter":"/Char/black.png","pathScene":"/background/black.png","multiple":0,"decisions":["Next"],"nextId":[269],"idItem":[]},</v>
      </c>
      <c r="M384" s="2" t="s">
        <v>596</v>
      </c>
    </row>
    <row r="385" spans="1:13" x14ac:dyDescent="0.25">
      <c r="A385">
        <v>1</v>
      </c>
      <c r="B385">
        <f t="shared" si="15"/>
        <v>269</v>
      </c>
      <c r="C385" s="3" t="s">
        <v>315</v>
      </c>
      <c r="D385" s="5" t="s">
        <v>281</v>
      </c>
      <c r="E385" s="2" t="s">
        <v>323</v>
      </c>
      <c r="F385" s="2" t="s">
        <v>324</v>
      </c>
      <c r="H385" s="2">
        <v>0</v>
      </c>
      <c r="I385" s="2" t="s">
        <v>325</v>
      </c>
      <c r="J385">
        <f>B387</f>
        <v>270</v>
      </c>
      <c r="L385" s="2" t="str">
        <f t="shared" si="17"/>
        <v>{"id":269,"charName":"Me","text":"Thanks, Nana.","pathCharacter":"/Char/black.png","pathScene":"/background/black.png","multiple":0,"decisions":["Next"],"nextId":[270],"idItem":[]},</v>
      </c>
      <c r="M385" s="2" t="s">
        <v>597</v>
      </c>
    </row>
    <row r="386" spans="1:13" x14ac:dyDescent="0.25">
      <c r="B386">
        <f t="shared" ref="B386:B435" si="18">B385+A386</f>
        <v>269</v>
      </c>
      <c r="E386" s="2" t="s">
        <v>323</v>
      </c>
      <c r="F386" s="2" t="s">
        <v>324</v>
      </c>
      <c r="H386" s="2">
        <v>0</v>
      </c>
      <c r="I386" s="2" t="s">
        <v>325</v>
      </c>
    </row>
    <row r="387" spans="1:13" x14ac:dyDescent="0.25">
      <c r="A387">
        <v>1</v>
      </c>
      <c r="B387">
        <f t="shared" si="18"/>
        <v>270</v>
      </c>
      <c r="C387" s="4" t="s">
        <v>282</v>
      </c>
      <c r="E387" s="2" t="s">
        <v>323</v>
      </c>
      <c r="F387" s="2" t="s">
        <v>324</v>
      </c>
      <c r="H387" s="2">
        <v>0</v>
      </c>
      <c r="I387" s="2" t="s">
        <v>325</v>
      </c>
      <c r="J387">
        <f>B389</f>
        <v>271</v>
      </c>
      <c r="L387" s="2" t="str">
        <f t="shared" ref="L387:L431" si="19">"{""id"":"&amp;B387&amp;",""charName"":"""&amp;C387&amp;""",""text"":"""&amp;D387&amp;""",""pathCharacter"":"""&amp;E387&amp;""",""pathScene"":"""&amp;F387&amp;""",""multiple"":"&amp;H387&amp;",""decisions"":["&amp;I387&amp;"],""nextId"":["&amp;J387&amp;"],""idItem"":["&amp;K387&amp;"]},"</f>
        <v>{"id":270,"charName":"NANA’s sprite disappears. &lt;DISH NOISES&gt; for about 5 seconds. NANA’s sprite pops on screen, under the dialogue.","text":"","pathCharacter":"/Char/black.png","pathScene":"/background/black.png","multiple":0,"decisions":["Next"],"nextId":[271],"idItem":[]},</v>
      </c>
      <c r="M387" s="2" t="s">
        <v>598</v>
      </c>
    </row>
    <row r="388" spans="1:13" x14ac:dyDescent="0.25">
      <c r="B388">
        <f t="shared" si="18"/>
        <v>270</v>
      </c>
      <c r="E388" s="2" t="s">
        <v>323</v>
      </c>
      <c r="F388" s="2" t="s">
        <v>324</v>
      </c>
      <c r="H388" s="2">
        <v>0</v>
      </c>
      <c r="I388" s="2" t="s">
        <v>325</v>
      </c>
    </row>
    <row r="389" spans="1:13" x14ac:dyDescent="0.25">
      <c r="A389">
        <v>1</v>
      </c>
      <c r="B389">
        <f t="shared" si="18"/>
        <v>271</v>
      </c>
      <c r="C389" s="3" t="s">
        <v>315</v>
      </c>
      <c r="D389" s="3" t="s">
        <v>283</v>
      </c>
      <c r="E389" s="2" t="s">
        <v>323</v>
      </c>
      <c r="F389" s="2" t="s">
        <v>324</v>
      </c>
      <c r="H389" s="2">
        <v>0</v>
      </c>
      <c r="I389" s="2" t="s">
        <v>325</v>
      </c>
      <c r="J389">
        <f t="shared" ref="J389:J435" si="20">B390</f>
        <v>272</v>
      </c>
      <c r="L389" s="2" t="str">
        <f t="shared" si="19"/>
        <v>{"id":271,"charName":"Me","text":"Oof!!!!! Spicy, but delicious. You’ll have to try harder next time, Nana!","pathCharacter":"/Char/black.png","pathScene":"/background/black.png","multiple":0,"decisions":["Next"],"nextId":[272],"idItem":[]},</v>
      </c>
      <c r="M389" s="2" t="s">
        <v>599</v>
      </c>
    </row>
    <row r="390" spans="1:13" x14ac:dyDescent="0.25">
      <c r="A390">
        <v>1</v>
      </c>
      <c r="B390">
        <f t="shared" si="18"/>
        <v>272</v>
      </c>
      <c r="C390" s="3" t="s">
        <v>65</v>
      </c>
      <c r="D390" s="3" t="s">
        <v>284</v>
      </c>
      <c r="E390" s="2" t="s">
        <v>323</v>
      </c>
      <c r="F390" s="2" t="s">
        <v>324</v>
      </c>
      <c r="H390" s="2">
        <v>0</v>
      </c>
      <c r="I390" s="2" t="s">
        <v>325</v>
      </c>
      <c r="J390">
        <f t="shared" si="20"/>
        <v>273</v>
      </c>
      <c r="L390" s="2" t="str">
        <f t="shared" si="19"/>
        <v>{"id":272,"charName":"NANA","text":"Oh, sweetie. I didn’t spice it up at all. I’ve just found out that I’ve been enjoying pepper a lot more than I used to. I guess you can say it makes me...spicy.","pathCharacter":"/Char/black.png","pathScene":"/background/black.png","multiple":0,"decisions":["Next"],"nextId":[273],"idItem":[]},</v>
      </c>
      <c r="M390" s="2" t="s">
        <v>600</v>
      </c>
    </row>
    <row r="391" spans="1:13" x14ac:dyDescent="0.25">
      <c r="A391">
        <v>1</v>
      </c>
      <c r="B391">
        <f t="shared" si="18"/>
        <v>273</v>
      </c>
      <c r="C391" s="3" t="s">
        <v>315</v>
      </c>
      <c r="D391" s="3" t="s">
        <v>285</v>
      </c>
      <c r="E391" s="2" t="s">
        <v>323</v>
      </c>
      <c r="F391" s="2" t="s">
        <v>324</v>
      </c>
      <c r="H391" s="2">
        <v>0</v>
      </c>
      <c r="I391" s="2" t="s">
        <v>325</v>
      </c>
      <c r="J391">
        <f t="shared" si="20"/>
        <v>274</v>
      </c>
      <c r="L391" s="2" t="str">
        <f t="shared" si="19"/>
        <v>{"id":273,"charName":"Me","text":"Oh. My God. Nana. Please. Don’t ever make that joke again.","pathCharacter":"/Char/black.png","pathScene":"/background/black.png","multiple":0,"decisions":["Next"],"nextId":[274],"idItem":[]},</v>
      </c>
      <c r="M391" s="2" t="s">
        <v>601</v>
      </c>
    </row>
    <row r="392" spans="1:13" x14ac:dyDescent="0.25">
      <c r="A392">
        <v>1</v>
      </c>
      <c r="B392">
        <f t="shared" si="18"/>
        <v>274</v>
      </c>
      <c r="C392" s="3" t="s">
        <v>65</v>
      </c>
      <c r="D392" s="3" t="s">
        <v>286</v>
      </c>
      <c r="E392" s="2" t="s">
        <v>323</v>
      </c>
      <c r="F392" s="2" t="s">
        <v>324</v>
      </c>
      <c r="H392" s="2">
        <v>0</v>
      </c>
      <c r="I392" s="2" t="s">
        <v>325</v>
      </c>
      <c r="J392">
        <f t="shared" si="20"/>
        <v>275</v>
      </c>
      <c r="L392" s="2" t="str">
        <f t="shared" si="19"/>
        <v>{"id":274,"charName":"NANA","text":"See, dear? I can find new ways to punish you for disrespecting your elders.","pathCharacter":"/Char/black.png","pathScene":"/background/black.png","multiple":0,"decisions":["Next"],"nextId":[275],"idItem":[]},</v>
      </c>
      <c r="M392" s="2" t="s">
        <v>602</v>
      </c>
    </row>
    <row r="393" spans="1:13" x14ac:dyDescent="0.25">
      <c r="A393">
        <v>1</v>
      </c>
      <c r="B393">
        <f t="shared" si="18"/>
        <v>275</v>
      </c>
      <c r="C393" s="3" t="s">
        <v>315</v>
      </c>
      <c r="D393" s="3" t="s">
        <v>287</v>
      </c>
      <c r="E393" s="2" t="s">
        <v>323</v>
      </c>
      <c r="F393" s="2" t="s">
        <v>324</v>
      </c>
      <c r="H393" s="2">
        <v>0</v>
      </c>
      <c r="I393" s="2" t="s">
        <v>325</v>
      </c>
      <c r="J393">
        <f>B395</f>
        <v>276</v>
      </c>
      <c r="L393" s="2" t="str">
        <f t="shared" si="19"/>
        <v>{"id":275,"charName":"Me","text":"Oh, Nana. I love you so much...","pathCharacter":"/Char/black.png","pathScene":"/background/black.png","multiple":0,"decisions":["Next"],"nextId":[276],"idItem":[]},</v>
      </c>
      <c r="M393" s="2" t="s">
        <v>603</v>
      </c>
    </row>
    <row r="394" spans="1:13" x14ac:dyDescent="0.25">
      <c r="B394">
        <f t="shared" si="18"/>
        <v>275</v>
      </c>
      <c r="E394" s="2" t="s">
        <v>323</v>
      </c>
      <c r="F394" s="2" t="s">
        <v>324</v>
      </c>
      <c r="H394" s="2">
        <v>0</v>
      </c>
      <c r="I394" s="2" t="s">
        <v>325</v>
      </c>
    </row>
    <row r="395" spans="1:13" x14ac:dyDescent="0.25">
      <c r="A395">
        <v>1</v>
      </c>
      <c r="B395">
        <f t="shared" si="18"/>
        <v>276</v>
      </c>
      <c r="C395" s="4" t="s">
        <v>288</v>
      </c>
      <c r="E395" s="2" t="s">
        <v>323</v>
      </c>
      <c r="F395" s="2" t="s">
        <v>324</v>
      </c>
      <c r="H395" s="2">
        <v>0</v>
      </c>
      <c r="I395" s="2" t="s">
        <v>325</v>
      </c>
      <c r="J395">
        <f>B401</f>
        <v>277</v>
      </c>
      <c r="L395" s="2" t="str">
        <f t="shared" si="19"/>
        <v>{"id":276,"charName":"NANA’s sprite disappears. &lt;CAR SOUNDS&gt; for about 3 seconds. ITEM UNLOCK.","text":"","pathCharacter":"/Char/black.png","pathScene":"/background/black.png","multiple":0,"decisions":["Next"],"nextId":[277],"idItem":[]},</v>
      </c>
      <c r="M395" s="2" t="s">
        <v>604</v>
      </c>
    </row>
    <row r="396" spans="1:13" x14ac:dyDescent="0.25">
      <c r="B396">
        <f t="shared" si="18"/>
        <v>276</v>
      </c>
      <c r="E396" s="2" t="s">
        <v>323</v>
      </c>
      <c r="F396" s="2" t="s">
        <v>324</v>
      </c>
      <c r="H396" s="2">
        <v>0</v>
      </c>
      <c r="I396" s="2" t="s">
        <v>325</v>
      </c>
    </row>
    <row r="397" spans="1:13" x14ac:dyDescent="0.25">
      <c r="B397">
        <f t="shared" si="18"/>
        <v>276</v>
      </c>
      <c r="E397" s="2" t="s">
        <v>323</v>
      </c>
      <c r="F397" s="2" t="s">
        <v>324</v>
      </c>
      <c r="H397" s="2">
        <v>0</v>
      </c>
      <c r="I397" s="2" t="s">
        <v>325</v>
      </c>
    </row>
    <row r="398" spans="1:13" x14ac:dyDescent="0.25">
      <c r="B398">
        <f t="shared" si="18"/>
        <v>276</v>
      </c>
      <c r="C398" s="1" t="s">
        <v>89</v>
      </c>
      <c r="E398" s="2" t="s">
        <v>323</v>
      </c>
      <c r="F398" s="2" t="s">
        <v>324</v>
      </c>
      <c r="H398" s="2">
        <v>0</v>
      </c>
      <c r="I398" s="2" t="s">
        <v>325</v>
      </c>
    </row>
    <row r="399" spans="1:13" x14ac:dyDescent="0.25">
      <c r="B399">
        <f t="shared" si="18"/>
        <v>276</v>
      </c>
      <c r="E399" s="2" t="s">
        <v>323</v>
      </c>
      <c r="F399" s="2" t="s">
        <v>324</v>
      </c>
      <c r="H399" s="2">
        <v>0</v>
      </c>
      <c r="I399" s="2" t="s">
        <v>325</v>
      </c>
    </row>
    <row r="400" spans="1:13" x14ac:dyDescent="0.25">
      <c r="B400">
        <f t="shared" si="18"/>
        <v>276</v>
      </c>
      <c r="E400" s="2" t="s">
        <v>323</v>
      </c>
      <c r="F400" s="2" t="s">
        <v>324</v>
      </c>
      <c r="H400" s="2">
        <v>0</v>
      </c>
      <c r="I400" s="2" t="s">
        <v>325</v>
      </c>
    </row>
    <row r="401" spans="1:13" x14ac:dyDescent="0.25">
      <c r="A401">
        <v>1</v>
      </c>
      <c r="B401">
        <f t="shared" si="18"/>
        <v>277</v>
      </c>
      <c r="C401" s="3" t="s">
        <v>315</v>
      </c>
      <c r="D401" s="3" t="s">
        <v>289</v>
      </c>
      <c r="E401" s="2" t="s">
        <v>323</v>
      </c>
      <c r="F401" s="2" t="s">
        <v>324</v>
      </c>
      <c r="H401" s="2">
        <v>0</v>
      </c>
      <c r="I401" s="2" t="s">
        <v>325</v>
      </c>
      <c r="J401">
        <f>B403</f>
        <v>278</v>
      </c>
      <c r="L401" s="2" t="str">
        <f t="shared" si="19"/>
        <v>{"id":277,"charName":"Me","text":"Maybe I can invite Leela over, so she can give me honest feedback on what’s missing.","pathCharacter":"/Char/black.png","pathScene":"/background/black.png","multiple":0,"decisions":["Next"],"nextId":[278],"idItem":[]},</v>
      </c>
      <c r="M401" s="2" t="s">
        <v>605</v>
      </c>
    </row>
    <row r="402" spans="1:13" x14ac:dyDescent="0.25">
      <c r="B402">
        <f t="shared" si="18"/>
        <v>277</v>
      </c>
      <c r="C402" s="1" t="s">
        <v>6</v>
      </c>
      <c r="E402" s="2" t="s">
        <v>323</v>
      </c>
      <c r="F402" s="2" t="s">
        <v>324</v>
      </c>
      <c r="H402" s="2">
        <v>0</v>
      </c>
      <c r="I402" s="2" t="s">
        <v>325</v>
      </c>
    </row>
    <row r="403" spans="1:13" x14ac:dyDescent="0.25">
      <c r="A403">
        <v>1</v>
      </c>
      <c r="B403">
        <f t="shared" si="18"/>
        <v>278</v>
      </c>
      <c r="D403" s="4" t="s">
        <v>290</v>
      </c>
      <c r="E403" s="2" t="s">
        <v>323</v>
      </c>
      <c r="F403" s="2" t="s">
        <v>324</v>
      </c>
      <c r="H403" s="2">
        <v>0</v>
      </c>
      <c r="I403" s="2" t="s">
        <v>325</v>
      </c>
      <c r="J403">
        <f t="shared" si="20"/>
        <v>279</v>
      </c>
      <c r="L403" s="2" t="str">
        <f t="shared" si="19"/>
        <v>{"id":278,"charName":"","text":"&lt;KNOCKING ON DOOR&gt;. &lt;OPENING DOOR&gt;. LEELA’s sprite pops on screen, under the dialogue, as her first line is shown.","pathCharacter":"/Char/black.png","pathScene":"/background/black.png","multiple":0,"decisions":["Next"],"nextId":[279],"idItem":[]},</v>
      </c>
      <c r="M403" s="2" t="s">
        <v>606</v>
      </c>
    </row>
    <row r="404" spans="1:13" x14ac:dyDescent="0.25">
      <c r="A404">
        <v>1</v>
      </c>
      <c r="B404">
        <f t="shared" si="18"/>
        <v>279</v>
      </c>
      <c r="C404" s="3" t="s">
        <v>315</v>
      </c>
      <c r="D404" s="3" t="s">
        <v>291</v>
      </c>
      <c r="E404" s="2" t="s">
        <v>323</v>
      </c>
      <c r="F404" s="2" t="s">
        <v>324</v>
      </c>
      <c r="H404" s="2">
        <v>0</v>
      </c>
      <c r="I404" s="2" t="s">
        <v>325</v>
      </c>
      <c r="J404">
        <f t="shared" si="20"/>
        <v>280</v>
      </c>
      <c r="L404" s="2" t="str">
        <f t="shared" si="19"/>
        <v>{"id":279,"charName":"Me","text":"Leela, hey! Wait… a dog? I thought you were a cat person!","pathCharacter":"/Char/black.png","pathScene":"/background/black.png","multiple":0,"decisions":["Next"],"nextId":[280],"idItem":[]},</v>
      </c>
      <c r="M404" s="2" t="s">
        <v>607</v>
      </c>
    </row>
    <row r="405" spans="1:13" x14ac:dyDescent="0.25">
      <c r="A405">
        <v>1</v>
      </c>
      <c r="B405">
        <f t="shared" si="18"/>
        <v>280</v>
      </c>
      <c r="C405" s="3" t="s">
        <v>11</v>
      </c>
      <c r="D405" s="3" t="s">
        <v>292</v>
      </c>
      <c r="E405" s="2" t="s">
        <v>323</v>
      </c>
      <c r="F405" s="2" t="s">
        <v>324</v>
      </c>
      <c r="H405" s="2">
        <v>0</v>
      </c>
      <c r="I405" s="2" t="s">
        <v>325</v>
      </c>
      <c r="J405">
        <f t="shared" si="20"/>
        <v>281</v>
      </c>
      <c r="L405" s="2" t="str">
        <f t="shared" si="19"/>
        <v>{"id":280,"charName":"LEELA","text":"Hahaha, yeah I am crazy for cats, but I am an animal lover. Cats, dogs, parakeets. They all live with me. I was just going to walk my dog. Did you need anything?","pathCharacter":"/Char/black.png","pathScene":"/background/black.png","multiple":0,"decisions":["Next"],"nextId":[281],"idItem":[]},</v>
      </c>
      <c r="M405" s="2" t="s">
        <v>608</v>
      </c>
    </row>
    <row r="406" spans="1:13" x14ac:dyDescent="0.25">
      <c r="A406">
        <v>1</v>
      </c>
      <c r="B406">
        <f t="shared" si="18"/>
        <v>281</v>
      </c>
      <c r="C406" s="3" t="s">
        <v>315</v>
      </c>
      <c r="D406" s="3" t="s">
        <v>293</v>
      </c>
      <c r="E406" s="2" t="s">
        <v>323</v>
      </c>
      <c r="F406" s="2" t="s">
        <v>324</v>
      </c>
      <c r="H406" s="2">
        <v>0</v>
      </c>
      <c r="I406" s="2" t="s">
        <v>325</v>
      </c>
      <c r="J406">
        <f t="shared" si="20"/>
        <v>282</v>
      </c>
      <c r="L406" s="2" t="str">
        <f t="shared" si="19"/>
        <v>{"id":281,"charName":"Me","text":"Would you mind if I joined you? I just wanted to talk.","pathCharacter":"/Char/black.png","pathScene":"/background/black.png","multiple":0,"decisions":["Next"],"nextId":[282],"idItem":[]},</v>
      </c>
      <c r="M406" s="2" t="s">
        <v>609</v>
      </c>
    </row>
    <row r="407" spans="1:13" x14ac:dyDescent="0.25">
      <c r="A407">
        <v>1</v>
      </c>
      <c r="B407">
        <f t="shared" si="18"/>
        <v>282</v>
      </c>
      <c r="C407" s="3" t="s">
        <v>11</v>
      </c>
      <c r="D407" s="3" t="s">
        <v>294</v>
      </c>
      <c r="E407" s="2" t="s">
        <v>323</v>
      </c>
      <c r="F407" s="2" t="s">
        <v>324</v>
      </c>
      <c r="H407" s="2">
        <v>0</v>
      </c>
      <c r="I407" s="2" t="s">
        <v>325</v>
      </c>
      <c r="J407">
        <f>B411</f>
        <v>283</v>
      </c>
      <c r="L407" s="2" t="str">
        <f t="shared" si="19"/>
        <v>{"id":282,"charName":"LEELA","text":"You don’t need to ask if you want to talk, silly. Let’s go then.","pathCharacter":"/Char/black.png","pathScene":"/background/black.png","multiple":0,"decisions":["Next"],"nextId":[283],"idItem":[]},</v>
      </c>
      <c r="M407" s="2" t="s">
        <v>610</v>
      </c>
    </row>
    <row r="408" spans="1:13" x14ac:dyDescent="0.25">
      <c r="B408">
        <f t="shared" si="18"/>
        <v>282</v>
      </c>
      <c r="E408" s="2" t="s">
        <v>323</v>
      </c>
      <c r="F408" s="2" t="s">
        <v>324</v>
      </c>
      <c r="H408" s="2">
        <v>0</v>
      </c>
      <c r="I408" s="2" t="s">
        <v>325</v>
      </c>
    </row>
    <row r="409" spans="1:13" x14ac:dyDescent="0.25">
      <c r="B409">
        <f t="shared" si="18"/>
        <v>282</v>
      </c>
      <c r="C409" s="1" t="s">
        <v>295</v>
      </c>
      <c r="E409" s="2" t="s">
        <v>323</v>
      </c>
      <c r="F409" s="2" t="s">
        <v>324</v>
      </c>
      <c r="H409" s="2">
        <v>0</v>
      </c>
      <c r="I409" s="2" t="s">
        <v>325</v>
      </c>
    </row>
    <row r="410" spans="1:13" x14ac:dyDescent="0.25">
      <c r="B410">
        <f t="shared" si="18"/>
        <v>282</v>
      </c>
      <c r="E410" s="2" t="s">
        <v>323</v>
      </c>
      <c r="F410" s="2" t="s">
        <v>324</v>
      </c>
      <c r="H410" s="2">
        <v>0</v>
      </c>
      <c r="I410" s="2" t="s">
        <v>325</v>
      </c>
    </row>
    <row r="411" spans="1:13" x14ac:dyDescent="0.25">
      <c r="A411">
        <v>1</v>
      </c>
      <c r="B411">
        <f t="shared" si="18"/>
        <v>283</v>
      </c>
      <c r="C411" s="3" t="s">
        <v>11</v>
      </c>
      <c r="D411" s="3" t="s">
        <v>296</v>
      </c>
      <c r="E411" s="2" t="s">
        <v>323</v>
      </c>
      <c r="F411" s="2" t="s">
        <v>324</v>
      </c>
      <c r="H411" s="2">
        <v>0</v>
      </c>
      <c r="I411" s="2" t="s">
        <v>325</v>
      </c>
      <c r="J411">
        <f t="shared" si="20"/>
        <v>284</v>
      </c>
      <c r="L411" s="2" t="str">
        <f t="shared" si="19"/>
        <v>{"id":283,"charName":"LEELA","text":"So, what did you want to talk about?","pathCharacter":"/Char/black.png","pathScene":"/background/black.png","multiple":0,"decisions":["Next"],"nextId":[284],"idItem":[]},</v>
      </c>
      <c r="M411" s="2" t="s">
        <v>611</v>
      </c>
    </row>
    <row r="412" spans="1:13" x14ac:dyDescent="0.25">
      <c r="A412">
        <v>1</v>
      </c>
      <c r="B412">
        <f t="shared" si="18"/>
        <v>284</v>
      </c>
      <c r="C412" s="3" t="s">
        <v>315</v>
      </c>
      <c r="D412" s="3" t="s">
        <v>297</v>
      </c>
      <c r="E412" s="2" t="s">
        <v>323</v>
      </c>
      <c r="F412" s="2" t="s">
        <v>324</v>
      </c>
      <c r="H412" s="2">
        <v>0</v>
      </c>
      <c r="I412" s="2" t="s">
        <v>325</v>
      </c>
      <c r="J412">
        <f t="shared" si="20"/>
        <v>285</v>
      </c>
      <c r="L412" s="2" t="str">
        <f t="shared" si="19"/>
        <v>{"id":284,"charName":"Me","text":"Well. I realized that for all that I cared for what I’d like in my house, I never asked myself what my guests would enjoy. You have a lot of little guests in your house, so I thought maybe you’d have some pointers.","pathCharacter":"/Char/black.png","pathScene":"/background/black.png","multiple":0,"decisions":["Next"],"nextId":[285],"idItem":[]},</v>
      </c>
      <c r="M412" s="2" t="s">
        <v>612</v>
      </c>
    </row>
    <row r="413" spans="1:13" x14ac:dyDescent="0.25">
      <c r="A413">
        <v>1</v>
      </c>
      <c r="B413">
        <f t="shared" si="18"/>
        <v>285</v>
      </c>
      <c r="C413" s="3" t="s">
        <v>11</v>
      </c>
      <c r="D413" s="3" t="s">
        <v>298</v>
      </c>
      <c r="E413" s="2" t="s">
        <v>323</v>
      </c>
      <c r="F413" s="2" t="s">
        <v>324</v>
      </c>
      <c r="H413" s="2">
        <v>0</v>
      </c>
      <c r="I413" s="2" t="s">
        <v>325</v>
      </c>
      <c r="J413">
        <f t="shared" si="20"/>
        <v>286</v>
      </c>
      <c r="L413" s="2" t="str">
        <f t="shared" si="19"/>
        <v>{"id":285,"charName":"LEELA","text":"Oh, you are an interesting one. My pets aren’t guests. They live in my house. It is their sanctuary, as much as it is mine.","pathCharacter":"/Char/black.png","pathScene":"/background/black.png","multiple":0,"decisions":["Next"],"nextId":[286],"idItem":[]},</v>
      </c>
      <c r="M413" s="2" t="s">
        <v>613</v>
      </c>
    </row>
    <row r="414" spans="1:13" x14ac:dyDescent="0.25">
      <c r="A414">
        <v>1</v>
      </c>
      <c r="B414">
        <f t="shared" si="18"/>
        <v>286</v>
      </c>
      <c r="C414" s="3" t="s">
        <v>11</v>
      </c>
      <c r="D414" s="3" t="s">
        <v>299</v>
      </c>
      <c r="E414" s="2" t="s">
        <v>323</v>
      </c>
      <c r="F414" s="2" t="s">
        <v>324</v>
      </c>
      <c r="H414" s="2">
        <v>0</v>
      </c>
      <c r="I414" s="2" t="s">
        <v>325</v>
      </c>
      <c r="J414">
        <f t="shared" si="20"/>
        <v>287</v>
      </c>
      <c r="L414" s="2" t="str">
        <f t="shared" si="19"/>
        <v>{"id":286,"charName":"LEELA","text":"I understand what you think they’re guests. Please don’t think I take offense. I don’t. And I’ll tell what I think about what you’re asking me.","pathCharacter":"/Char/black.png","pathScene":"/background/black.png","multiple":0,"decisions":["Next"],"nextId":[287],"idItem":[]},</v>
      </c>
      <c r="M414" s="2" t="s">
        <v>614</v>
      </c>
    </row>
    <row r="415" spans="1:13" x14ac:dyDescent="0.25">
      <c r="A415">
        <v>1</v>
      </c>
      <c r="B415">
        <f t="shared" si="18"/>
        <v>287</v>
      </c>
      <c r="C415" s="3" t="s">
        <v>11</v>
      </c>
      <c r="D415" s="3" t="s">
        <v>300</v>
      </c>
      <c r="E415" s="2" t="s">
        <v>323</v>
      </c>
      <c r="F415" s="2" t="s">
        <v>324</v>
      </c>
      <c r="H415" s="2">
        <v>0</v>
      </c>
      <c r="I415" s="2" t="s">
        <v>325</v>
      </c>
      <c r="J415">
        <f t="shared" si="20"/>
        <v>288</v>
      </c>
      <c r="L415" s="2" t="str">
        <f t="shared" si="19"/>
        <v>{"id":287,"charName":"LEELA","text":"When I bring a new pet home, I pay very close attention to how they react. What they adapt to, right off the bat. What they have a hard time understanding. What they love. If there’s something that they avoid at all costs.","pathCharacter":"/Char/black.png","pathScene":"/background/black.png","multiple":0,"decisions":["Next"],"nextId":[288],"idItem":[]},</v>
      </c>
      <c r="M415" s="2" t="s">
        <v>615</v>
      </c>
    </row>
    <row r="416" spans="1:13" x14ac:dyDescent="0.25">
      <c r="A416">
        <v>1</v>
      </c>
      <c r="B416">
        <f t="shared" si="18"/>
        <v>288</v>
      </c>
      <c r="C416" s="3" t="s">
        <v>11</v>
      </c>
      <c r="D416" s="3" t="s">
        <v>301</v>
      </c>
      <c r="E416" s="2" t="s">
        <v>323</v>
      </c>
      <c r="F416" s="2" t="s">
        <v>324</v>
      </c>
      <c r="H416" s="2">
        <v>0</v>
      </c>
      <c r="I416" s="2" t="s">
        <v>325</v>
      </c>
      <c r="J416">
        <f t="shared" si="20"/>
        <v>289</v>
      </c>
      <c r="L416" s="2" t="str">
        <f t="shared" si="19"/>
        <v>{"id":288,"charName":"LEELA","text":"I feel that by learning what they need, I sometimes learn more about myself and what I need as well. You won’t ever have the perfect home, neither for you or your guests. But you can learn to make it better to others, which will make it easier to look into yourself and know what is missing in there to put your heart at ease.","pathCharacter":"/Char/black.png","pathScene":"/background/black.png","multiple":0,"decisions":["Next"],"nextId":[289],"idItem":[]},</v>
      </c>
      <c r="M416" s="2" t="s">
        <v>616</v>
      </c>
    </row>
    <row r="417" spans="1:13" x14ac:dyDescent="0.25">
      <c r="A417">
        <v>1</v>
      </c>
      <c r="B417">
        <f t="shared" si="18"/>
        <v>289</v>
      </c>
      <c r="C417" s="3" t="s">
        <v>11</v>
      </c>
      <c r="D417" s="3" t="s">
        <v>302</v>
      </c>
      <c r="E417" s="2" t="s">
        <v>323</v>
      </c>
      <c r="F417" s="2" t="s">
        <v>324</v>
      </c>
      <c r="H417" s="2">
        <v>0</v>
      </c>
      <c r="I417" s="2" t="s">
        <v>325</v>
      </c>
      <c r="J417">
        <f t="shared" si="20"/>
        <v>290</v>
      </c>
      <c r="L417" s="2" t="str">
        <f t="shared" si="19"/>
        <v>{"id":289,"charName":"LEELA","text":"When you and your guests are at ease. When you, and everyone else in the house feel like they can be themselves, that’s what a home feels like.","pathCharacter":"/Char/black.png","pathScene":"/background/black.png","multiple":0,"decisions":["Next"],"nextId":[290],"idItem":[]},</v>
      </c>
      <c r="M417" s="2" t="s">
        <v>617</v>
      </c>
    </row>
    <row r="418" spans="1:13" x14ac:dyDescent="0.25">
      <c r="A418">
        <v>1</v>
      </c>
      <c r="B418">
        <f t="shared" si="18"/>
        <v>290</v>
      </c>
      <c r="C418" s="3" t="s">
        <v>315</v>
      </c>
      <c r="D418" s="3" t="s">
        <v>303</v>
      </c>
      <c r="E418" s="2" t="s">
        <v>323</v>
      </c>
      <c r="F418" s="2" t="s">
        <v>324</v>
      </c>
      <c r="H418" s="2">
        <v>0</v>
      </c>
      <c r="I418" s="2" t="s">
        <v>325</v>
      </c>
      <c r="J418">
        <f t="shared" si="20"/>
        <v>291</v>
      </c>
      <c r="L418" s="2" t="str">
        <f t="shared" si="19"/>
        <v>{"id":290,"charName":"Me","text":"Wow, Leela. If having a pet makes you that smart, I want to have one already! Hahaha.","pathCharacter":"/Char/black.png","pathScene":"/background/black.png","multiple":0,"decisions":["Next"],"nextId":[291],"idItem":[]},</v>
      </c>
      <c r="M418" s="2" t="s">
        <v>618</v>
      </c>
    </row>
    <row r="419" spans="1:13" x14ac:dyDescent="0.25">
      <c r="A419">
        <v>1</v>
      </c>
      <c r="B419">
        <f t="shared" si="18"/>
        <v>291</v>
      </c>
      <c r="C419" s="3" t="s">
        <v>11</v>
      </c>
      <c r="D419" s="3" t="s">
        <v>304</v>
      </c>
      <c r="E419" s="2" t="s">
        <v>323</v>
      </c>
      <c r="F419" s="2" t="s">
        <v>324</v>
      </c>
      <c r="H419" s="2">
        <v>0</v>
      </c>
      <c r="I419" s="2" t="s">
        <v>325</v>
      </c>
      <c r="J419">
        <f>B428</f>
        <v>292</v>
      </c>
      <c r="L419" s="2" t="str">
        <f t="shared" si="19"/>
        <v>{"id":291,"charName":"LEELA","text":"Yes, yes… next time we see each other, I’ll take you to the shelter where I work.","pathCharacter":"/Char/black.png","pathScene":"/background/black.png","multiple":0,"decisions":["Next"],"nextId":[292],"idItem":[]},</v>
      </c>
      <c r="M419" s="2" t="s">
        <v>619</v>
      </c>
    </row>
    <row r="420" spans="1:13" x14ac:dyDescent="0.25">
      <c r="B420">
        <f t="shared" si="18"/>
        <v>291</v>
      </c>
      <c r="E420" s="2" t="s">
        <v>323</v>
      </c>
      <c r="F420" s="2" t="s">
        <v>324</v>
      </c>
      <c r="H420" s="2">
        <v>0</v>
      </c>
      <c r="I420" s="2" t="s">
        <v>325</v>
      </c>
    </row>
    <row r="421" spans="1:13" x14ac:dyDescent="0.25">
      <c r="B421">
        <f t="shared" si="18"/>
        <v>291</v>
      </c>
      <c r="C421" s="4" t="s">
        <v>305</v>
      </c>
      <c r="E421" s="2" t="s">
        <v>323</v>
      </c>
      <c r="F421" s="2" t="s">
        <v>324</v>
      </c>
      <c r="H421" s="2">
        <v>0</v>
      </c>
      <c r="I421" s="2" t="s">
        <v>325</v>
      </c>
    </row>
    <row r="422" spans="1:13" x14ac:dyDescent="0.25">
      <c r="B422">
        <f t="shared" si="18"/>
        <v>291</v>
      </c>
      <c r="C422" s="4" t="s">
        <v>306</v>
      </c>
      <c r="E422" s="2" t="s">
        <v>323</v>
      </c>
      <c r="F422" s="2" t="s">
        <v>324</v>
      </c>
      <c r="H422" s="2">
        <v>0</v>
      </c>
      <c r="I422" s="2" t="s">
        <v>325</v>
      </c>
    </row>
    <row r="423" spans="1:13" x14ac:dyDescent="0.25">
      <c r="B423">
        <f t="shared" si="18"/>
        <v>291</v>
      </c>
      <c r="E423" s="2" t="s">
        <v>323</v>
      </c>
      <c r="F423" s="2" t="s">
        <v>324</v>
      </c>
      <c r="H423" s="2">
        <v>0</v>
      </c>
      <c r="I423" s="2" t="s">
        <v>325</v>
      </c>
    </row>
    <row r="424" spans="1:13" x14ac:dyDescent="0.25">
      <c r="B424">
        <f t="shared" si="18"/>
        <v>291</v>
      </c>
      <c r="E424" s="2" t="s">
        <v>323</v>
      </c>
      <c r="F424" s="2" t="s">
        <v>324</v>
      </c>
      <c r="H424" s="2">
        <v>0</v>
      </c>
      <c r="I424" s="2" t="s">
        <v>325</v>
      </c>
    </row>
    <row r="425" spans="1:13" x14ac:dyDescent="0.25">
      <c r="B425">
        <f t="shared" si="18"/>
        <v>291</v>
      </c>
      <c r="C425" s="1" t="s">
        <v>307</v>
      </c>
      <c r="E425" s="2" t="s">
        <v>323</v>
      </c>
      <c r="F425" s="2" t="s">
        <v>324</v>
      </c>
      <c r="H425" s="2">
        <v>0</v>
      </c>
      <c r="I425" s="2" t="s">
        <v>325</v>
      </c>
    </row>
    <row r="426" spans="1:13" x14ac:dyDescent="0.25">
      <c r="B426">
        <f t="shared" si="18"/>
        <v>291</v>
      </c>
      <c r="E426" s="2" t="s">
        <v>323</v>
      </c>
      <c r="F426" s="2" t="s">
        <v>324</v>
      </c>
      <c r="H426" s="2">
        <v>0</v>
      </c>
      <c r="I426" s="2" t="s">
        <v>325</v>
      </c>
    </row>
    <row r="427" spans="1:13" x14ac:dyDescent="0.25">
      <c r="B427">
        <f t="shared" si="18"/>
        <v>291</v>
      </c>
      <c r="E427" s="2" t="s">
        <v>323</v>
      </c>
      <c r="F427" s="2" t="s">
        <v>324</v>
      </c>
      <c r="H427" s="2">
        <v>0</v>
      </c>
      <c r="I427" s="2" t="s">
        <v>325</v>
      </c>
    </row>
    <row r="428" spans="1:13" x14ac:dyDescent="0.25">
      <c r="A428">
        <v>1</v>
      </c>
      <c r="B428">
        <f t="shared" si="18"/>
        <v>292</v>
      </c>
      <c r="C428" s="3" t="s">
        <v>315</v>
      </c>
      <c r="D428" s="3" t="s">
        <v>308</v>
      </c>
      <c r="E428" s="2" t="s">
        <v>323</v>
      </c>
      <c r="F428" s="2" t="s">
        <v>324</v>
      </c>
      <c r="H428" s="2">
        <v>0</v>
      </c>
      <c r="I428" s="2" t="s">
        <v>325</v>
      </c>
      <c r="J428">
        <f t="shared" si="20"/>
        <v>293</v>
      </c>
      <c r="L428" s="2" t="str">
        <f t="shared" si="19"/>
        <v>{"id":292,"charName":"Me","text":"Well, and that wraps it up!","pathCharacter":"/Char/black.png","pathScene":"/background/black.png","multiple":0,"decisions":["Next"],"nextId":[293],"idItem":[]},</v>
      </c>
      <c r="M428" s="2" t="s">
        <v>620</v>
      </c>
    </row>
    <row r="429" spans="1:13" x14ac:dyDescent="0.25">
      <c r="A429">
        <v>1</v>
      </c>
      <c r="B429">
        <f t="shared" si="18"/>
        <v>293</v>
      </c>
      <c r="C429" s="3" t="s">
        <v>315</v>
      </c>
      <c r="D429" s="3" t="s">
        <v>309</v>
      </c>
      <c r="E429" s="2" t="s">
        <v>323</v>
      </c>
      <c r="F429" s="2" t="s">
        <v>324</v>
      </c>
      <c r="H429" s="2">
        <v>0</v>
      </c>
      <c r="I429" s="2" t="s">
        <v>325</v>
      </c>
      <c r="J429">
        <f t="shared" si="20"/>
        <v>294</v>
      </c>
      <c r="L429" s="2" t="str">
        <f t="shared" si="19"/>
        <v>{"id":293,"charName":"Me","text":"This has been kinda wild, doing so much in just three days. I feel so accomplished.","pathCharacter":"/Char/black.png","pathScene":"/background/black.png","multiple":0,"decisions":["Next"],"nextId":[294],"idItem":[]},</v>
      </c>
      <c r="M429" s="2" t="s">
        <v>621</v>
      </c>
    </row>
    <row r="430" spans="1:13" x14ac:dyDescent="0.25">
      <c r="A430">
        <v>1</v>
      </c>
      <c r="B430">
        <f t="shared" si="18"/>
        <v>294</v>
      </c>
      <c r="C430" s="3" t="s">
        <v>315</v>
      </c>
      <c r="D430" s="3" t="s">
        <v>310</v>
      </c>
      <c r="E430" s="2" t="s">
        <v>323</v>
      </c>
      <c r="F430" s="2" t="s">
        <v>324</v>
      </c>
      <c r="H430" s="2">
        <v>0</v>
      </c>
      <c r="I430" s="2" t="s">
        <v>325</v>
      </c>
      <c r="J430">
        <f t="shared" si="20"/>
        <v>295</v>
      </c>
      <c r="L430" s="2" t="str">
        <f t="shared" si="19"/>
        <v>{"id":294,"charName":"Me","text":"And tomorrow I’ll start facing a new set of challenges… college. I’m so excited, but also dreading it.","pathCharacter":"/Char/black.png","pathScene":"/background/black.png","multiple":0,"decisions":["Next"],"nextId":[295],"idItem":[]},</v>
      </c>
      <c r="M430" s="2" t="s">
        <v>622</v>
      </c>
    </row>
    <row r="431" spans="1:13" x14ac:dyDescent="0.25">
      <c r="A431">
        <v>1</v>
      </c>
      <c r="B431">
        <f t="shared" si="18"/>
        <v>295</v>
      </c>
      <c r="C431" s="3" t="s">
        <v>315</v>
      </c>
      <c r="D431" s="3" t="s">
        <v>311</v>
      </c>
      <c r="E431" s="2" t="s">
        <v>323</v>
      </c>
      <c r="F431" s="2" t="s">
        <v>324</v>
      </c>
      <c r="H431" s="2">
        <v>0</v>
      </c>
      <c r="I431" s="2" t="s">
        <v>325</v>
      </c>
      <c r="J431">
        <f t="shared" si="20"/>
        <v>296</v>
      </c>
      <c r="L431" s="2" t="str">
        <f t="shared" si="19"/>
        <v>{"id":295,"charName":"Me","text":"But there’s no point in worrying so much. I could do this, and I’ll do that just fine.","pathCharacter":"/Char/black.png","pathScene":"/background/black.png","multiple":0,"decisions":["Next"],"nextId":[296],"idItem":[]},</v>
      </c>
      <c r="M431" s="2" t="s">
        <v>623</v>
      </c>
    </row>
    <row r="432" spans="1:13" x14ac:dyDescent="0.25">
      <c r="A432">
        <v>1</v>
      </c>
      <c r="B432">
        <f t="shared" si="18"/>
        <v>296</v>
      </c>
      <c r="C432" s="3" t="s">
        <v>315</v>
      </c>
      <c r="D432" s="3" t="s">
        <v>312</v>
      </c>
      <c r="E432" s="2" t="s">
        <v>323</v>
      </c>
      <c r="F432" s="2" t="s">
        <v>324</v>
      </c>
      <c r="H432" s="2">
        <v>0</v>
      </c>
      <c r="I432" s="2" t="s">
        <v>325</v>
      </c>
      <c r="J432">
        <f t="shared" si="20"/>
        <v>297</v>
      </c>
    </row>
    <row r="433" spans="1:10" x14ac:dyDescent="0.25">
      <c r="A433">
        <v>1</v>
      </c>
      <c r="B433">
        <f t="shared" si="18"/>
        <v>297</v>
      </c>
      <c r="C433" s="3" t="s">
        <v>315</v>
      </c>
      <c r="D433" s="3" t="s">
        <v>313</v>
      </c>
      <c r="E433" s="2" t="s">
        <v>323</v>
      </c>
      <c r="F433" s="2" t="s">
        <v>324</v>
      </c>
      <c r="H433" s="2">
        <v>0</v>
      </c>
      <c r="I433" s="2" t="s">
        <v>325</v>
      </c>
    </row>
    <row r="434" spans="1:10" x14ac:dyDescent="0.25">
      <c r="B434">
        <f t="shared" si="18"/>
        <v>297</v>
      </c>
      <c r="C434" s="3"/>
      <c r="E434" s="2" t="s">
        <v>323</v>
      </c>
      <c r="F434" s="2" t="s">
        <v>324</v>
      </c>
      <c r="H434" s="2">
        <v>0</v>
      </c>
      <c r="I434" s="2" t="s">
        <v>325</v>
      </c>
      <c r="J434" s="7"/>
    </row>
    <row r="435" spans="1:10" x14ac:dyDescent="0.25">
      <c r="B435">
        <f t="shared" si="18"/>
        <v>297</v>
      </c>
      <c r="C435" s="4"/>
      <c r="D435" s="2" t="s">
        <v>314</v>
      </c>
      <c r="E435" s="2" t="s">
        <v>323</v>
      </c>
      <c r="F435" s="2" t="s">
        <v>324</v>
      </c>
      <c r="H435" s="2">
        <v>0</v>
      </c>
      <c r="I435" s="2" t="s">
        <v>325</v>
      </c>
      <c r="J435">
        <f t="shared" si="20"/>
        <v>0</v>
      </c>
    </row>
    <row r="437" spans="1:10" x14ac:dyDescent="0.25">
      <c r="C437" s="3"/>
    </row>
    <row r="440" spans="1:10" x14ac:dyDescent="0.25">
      <c r="C440" s="3"/>
    </row>
    <row r="443" spans="1:10" x14ac:dyDescent="0.25">
      <c r="C443" s="3"/>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Planilha2</vt:lpstr>
      <vt:lpstr>Planilha1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Suzuki</dc:creator>
  <cp:lastModifiedBy>Marcos Suzuki</cp:lastModifiedBy>
  <dcterms:created xsi:type="dcterms:W3CDTF">2019-01-27T09:14:34Z</dcterms:created>
  <dcterms:modified xsi:type="dcterms:W3CDTF">2019-02-02T17:57:40Z</dcterms:modified>
</cp:coreProperties>
</file>