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tos pasados\Magister en Ciencias de la Ingenieria - USACH\TRABAJO DE TESIS\MATLAB\Congreso - finalFit\"/>
    </mc:Choice>
  </mc:AlternateContent>
  <xr:revisionPtr revIDLastSave="0" documentId="13_ncr:1_{F30BA2CC-5A96-4A55-B7BF-DB4A6EAFE4B8}" xr6:coauthVersionLast="47" xr6:coauthVersionMax="47" xr10:uidLastSave="{00000000-0000-0000-0000-000000000000}"/>
  <bookViews>
    <workbookView xWindow="-108" yWindow="-108" windowWidth="23256" windowHeight="12456" xr2:uid="{E923E7DE-A074-4694-8A9E-5BCFD31E940D}"/>
  </bookViews>
  <sheets>
    <sheet name="Properties" sheetId="1" r:id="rId1"/>
    <sheet name="UNIF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G19" authorId="0" shapeId="0" xr:uid="{6777483C-ABC4-45CD-93DE-E75F58B2EFFF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first try to correlate this parameter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G2" authorId="0" shapeId="0" xr:uid="{1BACFD29-ADAD-4581-B61B-5CCD8D871155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component1
</t>
        </r>
      </text>
    </comment>
    <comment ref="H2" authorId="0" shapeId="0" xr:uid="{FC598AAC-D0AD-4078-B1D7-8ED95B475D97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component2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5947-2772-41AF-88F9-66A26D3EA96F}" keepAlive="1" name="Consulta - Nuevo documento de texto (2)" description="Conexión a la consulta 'Nuevo documento de texto (2)' en el libro." type="5" refreshedVersion="0" background="1" saveData="1">
    <dbPr connection="Provider=Microsoft.Mashup.OleDb.1;Data Source=$Workbook$;Location=&quot;Nuevo documento de texto (2)&quot;;Extended Properties=&quot;&quot;" command="SELECT * FROM [Nuevo documento de texto (2)]"/>
  </connection>
</connections>
</file>

<file path=xl/sharedStrings.xml><?xml version="1.0" encoding="utf-8"?>
<sst xmlns="http://schemas.openxmlformats.org/spreadsheetml/2006/main" count="86" uniqueCount="77">
  <si>
    <t>Symbol</t>
  </si>
  <si>
    <t>Units</t>
  </si>
  <si>
    <t>Value</t>
  </si>
  <si>
    <t>Description</t>
  </si>
  <si>
    <t>Vc</t>
  </si>
  <si>
    <t>Tc</t>
  </si>
  <si>
    <t>Pc</t>
  </si>
  <si>
    <t>K</t>
  </si>
  <si>
    <t>Mpa</t>
  </si>
  <si>
    <t>kg/m3</t>
  </si>
  <si>
    <t>Critical Volume</t>
  </si>
  <si>
    <t>Critical Temeprature</t>
  </si>
  <si>
    <t>Critical Pressure</t>
  </si>
  <si>
    <t>MW</t>
  </si>
  <si>
    <t>g/mol</t>
  </si>
  <si>
    <t>Molar weight</t>
  </si>
  <si>
    <t>MW_av</t>
  </si>
  <si>
    <t>Avarage molar weight</t>
  </si>
  <si>
    <t>V*</t>
  </si>
  <si>
    <t>molar volume at 0 K</t>
  </si>
  <si>
    <t>cm3/mol</t>
  </si>
  <si>
    <t>D0_i</t>
  </si>
  <si>
    <t>m2/s</t>
  </si>
  <si>
    <t>pre-exponential factor</t>
  </si>
  <si>
    <t>K_1i/gamma</t>
  </si>
  <si>
    <t>m3/kg K</t>
  </si>
  <si>
    <t>K_2i - T_gi</t>
  </si>
  <si>
    <t>xi_ip</t>
  </si>
  <si>
    <t>E_i</t>
  </si>
  <si>
    <t>-</t>
  </si>
  <si>
    <t>cal/mol</t>
  </si>
  <si>
    <t>activation energy</t>
  </si>
  <si>
    <t>ratio of the critical molar volume of the solvent jumping unit to that of the polymer jumping unit</t>
  </si>
  <si>
    <t>molar volume of jumping unit (volume at 0 K)</t>
  </si>
  <si>
    <t>V_j</t>
  </si>
  <si>
    <t>Tg</t>
  </si>
  <si>
    <t>Glass transition temperatue</t>
  </si>
  <si>
    <t>Index</t>
  </si>
  <si>
    <t>criticalProp</t>
  </si>
  <si>
    <t>molarWeigth</t>
  </si>
  <si>
    <t>glassTransition</t>
  </si>
  <si>
    <t>FVP</t>
  </si>
  <si>
    <t>Ajuster</t>
  </si>
  <si>
    <t>Calcular previamente con funciones</t>
  </si>
  <si>
    <t>mu_B</t>
  </si>
  <si>
    <t>N</t>
  </si>
  <si>
    <t>Viscosity of liqudi at normal boiling point [cP]</t>
  </si>
  <si>
    <t>Tb</t>
  </si>
  <si>
    <t>Normal boiling point</t>
  </si>
  <si>
    <t>Vb</t>
  </si>
  <si>
    <t>Volume at Tb</t>
  </si>
  <si>
    <t>boilingPoint</t>
  </si>
  <si>
    <t>Group contribution</t>
  </si>
  <si>
    <t>cP</t>
  </si>
  <si>
    <t>group</t>
  </si>
  <si>
    <t>#1</t>
  </si>
  <si>
    <t>#2</t>
  </si>
  <si>
    <t>R</t>
  </si>
  <si>
    <t>Q</t>
  </si>
  <si>
    <t>MW_group</t>
  </si>
  <si>
    <t>v1</t>
  </si>
  <si>
    <t>v2</t>
  </si>
  <si>
    <t>v3</t>
  </si>
  <si>
    <t>ACH</t>
  </si>
  <si>
    <t>H2O</t>
  </si>
  <si>
    <t>SiO</t>
  </si>
  <si>
    <t>GROUP PARAMETERS</t>
  </si>
  <si>
    <t>Group interction parameters</t>
  </si>
  <si>
    <t>A</t>
  </si>
  <si>
    <t>density</t>
  </si>
  <si>
    <t>rho</t>
  </si>
  <si>
    <t>Density</t>
  </si>
  <si>
    <t>Exponent factor (Sastri&amp;Rao)</t>
  </si>
  <si>
    <t>SastriRao</t>
  </si>
  <si>
    <t>omim</t>
  </si>
  <si>
    <t>water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</si>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</sst>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4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2" fontId="0" fillId="5" borderId="9" xfId="0" applyNumberFormat="1" applyFill="1" applyBorder="1" applyAlignment="1">
      <alignment horizontal="right"/>
    </xf>
    <xf numFmtId="2" fontId="0" fillId="5" borderId="10" xfId="0" applyNumberFormat="1" applyFill="1" applyBorder="1" applyAlignment="1">
      <alignment horizontal="right"/>
    </xf>
    <xf numFmtId="2" fontId="0" fillId="5" borderId="11" xfId="0" applyNumberFormat="1" applyFill="1" applyBorder="1" applyAlignment="1">
      <alignment horizontal="right"/>
    </xf>
    <xf numFmtId="0" fontId="0" fillId="5" borderId="1" xfId="0" quotePrefix="1" applyFill="1" applyBorder="1"/>
    <xf numFmtId="2" fontId="0" fillId="5" borderId="12" xfId="0" applyNumberFormat="1" applyFill="1" applyBorder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5" borderId="13" xfId="0" applyNumberFormat="1" applyFill="1" applyBorder="1" applyAlignment="1">
      <alignment horizontal="right"/>
    </xf>
    <xf numFmtId="0" fontId="0" fillId="5" borderId="3" xfId="0" quotePrefix="1" applyFill="1" applyBorder="1"/>
    <xf numFmtId="0" fontId="0" fillId="5" borderId="4" xfId="0" applyFill="1" applyBorder="1"/>
    <xf numFmtId="0" fontId="0" fillId="5" borderId="5" xfId="0" applyFill="1" applyBorder="1"/>
    <xf numFmtId="2" fontId="0" fillId="5" borderId="14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164" fontId="1" fillId="6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 vertical="center"/>
    </xf>
    <xf numFmtId="164" fontId="1" fillId="7" borderId="0" xfId="0" applyNumberFormat="1" applyFont="1" applyFill="1" applyAlignment="1">
      <alignment horizontal="left"/>
    </xf>
    <xf numFmtId="164" fontId="1" fillId="7" borderId="0" xfId="0" applyNumberFormat="1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164" fontId="1" fillId="3" borderId="0" xfId="0" applyNumberFormat="1" applyFont="1" applyFill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71A1-8CF2-4A85-95A3-04610A24A7BA}">
  <dimension ref="A2:K28"/>
  <sheetViews>
    <sheetView tabSelected="1" workbookViewId="0">
      <selection activeCell="G3" sqref="G3"/>
    </sheetView>
  </sheetViews>
  <sheetFormatPr baseColWidth="10" defaultRowHeight="14.4" x14ac:dyDescent="0.3"/>
  <cols>
    <col min="1" max="1" width="21.6640625" customWidth="1"/>
    <col min="2" max="2" width="7.109375" style="1" customWidth="1"/>
    <col min="3" max="3" width="14.5546875" customWidth="1"/>
    <col min="5" max="5" width="16.33203125" customWidth="1"/>
    <col min="6" max="6" width="16.5546875" customWidth="1"/>
    <col min="7" max="7" width="12.44140625" bestFit="1" customWidth="1"/>
    <col min="8" max="8" width="35" customWidth="1"/>
    <col min="11" max="11" width="47.88671875" customWidth="1"/>
  </cols>
  <sheetData>
    <row r="2" spans="1:11" x14ac:dyDescent="0.3">
      <c r="A2" s="3"/>
      <c r="B2" s="4"/>
      <c r="C2" s="3"/>
      <c r="D2" s="3"/>
      <c r="E2" s="3"/>
      <c r="F2" s="3"/>
      <c r="G2" s="3"/>
      <c r="H2" s="3"/>
    </row>
    <row r="3" spans="1:11" x14ac:dyDescent="0.3">
      <c r="A3" s="13"/>
      <c r="B3" s="4"/>
      <c r="C3" s="3"/>
      <c r="D3" s="3"/>
      <c r="E3" s="3" t="s">
        <v>74</v>
      </c>
      <c r="F3" s="3" t="s">
        <v>75</v>
      </c>
      <c r="G3" s="3" t="s">
        <v>76</v>
      </c>
      <c r="H3" s="3"/>
      <c r="K3" s="11" t="s">
        <v>42</v>
      </c>
    </row>
    <row r="4" spans="1:11" x14ac:dyDescent="0.3">
      <c r="A4" s="13"/>
      <c r="B4" s="4" t="s">
        <v>37</v>
      </c>
      <c r="C4" s="3" t="s">
        <v>0</v>
      </c>
      <c r="D4" s="3" t="s">
        <v>1</v>
      </c>
      <c r="E4" s="44" t="s">
        <v>2</v>
      </c>
      <c r="F4" s="44"/>
      <c r="G4" s="44"/>
      <c r="H4" s="3" t="s">
        <v>3</v>
      </c>
      <c r="K4" s="12" t="s">
        <v>43</v>
      </c>
    </row>
    <row r="5" spans="1:11" x14ac:dyDescent="0.3">
      <c r="A5" s="42" t="s">
        <v>39</v>
      </c>
      <c r="B5" s="4">
        <v>1</v>
      </c>
      <c r="C5" s="3" t="s">
        <v>13</v>
      </c>
      <c r="D5" s="3" t="s">
        <v>14</v>
      </c>
      <c r="E5" s="40">
        <v>46.069000000000003</v>
      </c>
      <c r="F5" s="40">
        <v>18.0153</v>
      </c>
      <c r="G5" s="40">
        <v>74.150000000000006</v>
      </c>
      <c r="H5" s="3" t="s">
        <v>15</v>
      </c>
      <c r="K5" s="15" t="s">
        <v>52</v>
      </c>
    </row>
    <row r="6" spans="1:11" x14ac:dyDescent="0.3">
      <c r="A6" s="42"/>
      <c r="B6" s="4">
        <v>2</v>
      </c>
      <c r="C6" s="3" t="s">
        <v>16</v>
      </c>
      <c r="D6" s="3" t="s">
        <v>14</v>
      </c>
      <c r="E6" s="8"/>
      <c r="F6" s="8"/>
      <c r="G6" s="8">
        <v>400000</v>
      </c>
      <c r="H6" s="3" t="s">
        <v>17</v>
      </c>
    </row>
    <row r="7" spans="1:11" x14ac:dyDescent="0.3">
      <c r="A7" s="13"/>
      <c r="B7" s="4"/>
      <c r="C7" s="3"/>
      <c r="D7" s="3"/>
      <c r="E7" s="7"/>
      <c r="F7" s="7"/>
      <c r="G7" s="7"/>
      <c r="H7" s="3"/>
    </row>
    <row r="8" spans="1:11" x14ac:dyDescent="0.3">
      <c r="A8" s="43" t="s">
        <v>38</v>
      </c>
      <c r="B8" s="4">
        <v>1</v>
      </c>
      <c r="C8" s="3" t="s">
        <v>5</v>
      </c>
      <c r="D8" s="3" t="s">
        <v>7</v>
      </c>
      <c r="E8" s="40">
        <v>516.25</v>
      </c>
      <c r="F8" s="40">
        <v>516.25</v>
      </c>
      <c r="G8" s="8"/>
      <c r="H8" s="3" t="s">
        <v>11</v>
      </c>
    </row>
    <row r="9" spans="1:11" x14ac:dyDescent="0.3">
      <c r="A9" s="43"/>
      <c r="B9" s="4">
        <v>2</v>
      </c>
      <c r="C9" s="3" t="s">
        <v>6</v>
      </c>
      <c r="D9" s="3" t="s">
        <v>8</v>
      </c>
      <c r="E9" s="40">
        <v>6390</v>
      </c>
      <c r="F9" s="40">
        <v>6390</v>
      </c>
      <c r="G9" s="8"/>
      <c r="H9" s="3" t="s">
        <v>12</v>
      </c>
    </row>
    <row r="10" spans="1:11" x14ac:dyDescent="0.3">
      <c r="A10" s="43"/>
      <c r="B10" s="4">
        <v>3</v>
      </c>
      <c r="C10" s="3" t="s">
        <v>4</v>
      </c>
      <c r="D10" s="3" t="s">
        <v>9</v>
      </c>
      <c r="E10" s="40">
        <v>280</v>
      </c>
      <c r="F10" s="40">
        <v>280</v>
      </c>
      <c r="G10" s="8"/>
      <c r="H10" s="3" t="s">
        <v>10</v>
      </c>
    </row>
    <row r="11" spans="1:11" x14ac:dyDescent="0.3">
      <c r="A11" s="14"/>
      <c r="B11" s="4"/>
      <c r="C11" s="3"/>
      <c r="D11" s="3"/>
      <c r="E11" s="6"/>
      <c r="F11" s="6"/>
      <c r="G11" s="7"/>
    </row>
    <row r="12" spans="1:11" x14ac:dyDescent="0.3">
      <c r="A12" s="14" t="s">
        <v>51</v>
      </c>
      <c r="B12" s="4">
        <v>1</v>
      </c>
      <c r="C12" s="3" t="s">
        <v>47</v>
      </c>
      <c r="D12" s="3" t="s">
        <v>7</v>
      </c>
      <c r="E12" s="40">
        <f>273.15+73</f>
        <v>346.15</v>
      </c>
      <c r="F12" s="40">
        <f>273.15+73</f>
        <v>346.15</v>
      </c>
      <c r="G12" s="8"/>
      <c r="H12" s="3" t="s">
        <v>48</v>
      </c>
    </row>
    <row r="13" spans="1:11" x14ac:dyDescent="0.3">
      <c r="A13" s="14"/>
      <c r="B13" s="4">
        <v>2</v>
      </c>
      <c r="C13" s="3" t="s">
        <v>49</v>
      </c>
      <c r="D13" s="3" t="s">
        <v>20</v>
      </c>
      <c r="E13" s="40"/>
      <c r="F13" s="8"/>
      <c r="G13" s="8"/>
      <c r="H13" s="3" t="s">
        <v>50</v>
      </c>
    </row>
    <row r="14" spans="1:11" x14ac:dyDescent="0.3">
      <c r="A14" s="13"/>
      <c r="B14" s="4"/>
      <c r="C14" s="3"/>
      <c r="D14" s="3"/>
      <c r="E14" s="7"/>
      <c r="F14" s="7"/>
      <c r="G14" s="7"/>
      <c r="H14" s="3"/>
    </row>
    <row r="15" spans="1:11" x14ac:dyDescent="0.3">
      <c r="A15" s="13" t="s">
        <v>40</v>
      </c>
      <c r="B15" s="4">
        <v>1</v>
      </c>
      <c r="C15" s="3" t="s">
        <v>35</v>
      </c>
      <c r="D15" s="3" t="s">
        <v>7</v>
      </c>
      <c r="E15" s="7"/>
      <c r="F15" s="7"/>
      <c r="G15" s="7">
        <v>150</v>
      </c>
      <c r="H15" s="3" t="s">
        <v>36</v>
      </c>
    </row>
    <row r="16" spans="1:11" x14ac:dyDescent="0.3">
      <c r="A16" s="13"/>
      <c r="B16" s="4"/>
      <c r="C16" s="3"/>
      <c r="D16" s="3"/>
      <c r="E16" s="7"/>
      <c r="F16" s="7"/>
      <c r="G16" s="7"/>
      <c r="H16" s="3"/>
    </row>
    <row r="17" spans="1:8" x14ac:dyDescent="0.3">
      <c r="A17" s="42" t="s">
        <v>41</v>
      </c>
      <c r="B17" s="5">
        <v>1</v>
      </c>
      <c r="C17" s="3" t="s">
        <v>18</v>
      </c>
      <c r="D17" s="3" t="s">
        <v>20</v>
      </c>
      <c r="E17" s="8">
        <v>0.98699999999999999</v>
      </c>
      <c r="F17" s="40">
        <v>1.0720000000000001</v>
      </c>
      <c r="G17" s="8">
        <v>0.90500000000000003</v>
      </c>
      <c r="H17" s="3" t="s">
        <v>19</v>
      </c>
    </row>
    <row r="18" spans="1:8" x14ac:dyDescent="0.3">
      <c r="A18" s="42"/>
      <c r="B18" s="5">
        <v>2</v>
      </c>
      <c r="C18" s="3" t="s">
        <v>34</v>
      </c>
      <c r="D18" s="3" t="s">
        <v>20</v>
      </c>
      <c r="E18" s="38">
        <v>0.98699999999999999</v>
      </c>
      <c r="F18" s="39">
        <v>1.0720000000000001</v>
      </c>
      <c r="G18" s="38"/>
      <c r="H18" s="3" t="s">
        <v>33</v>
      </c>
    </row>
    <row r="19" spans="1:8" x14ac:dyDescent="0.3">
      <c r="A19" s="42"/>
      <c r="B19" s="5">
        <v>3</v>
      </c>
      <c r="C19" s="3" t="s">
        <v>21</v>
      </c>
      <c r="D19" s="3" t="s">
        <v>22</v>
      </c>
      <c r="E19" s="36">
        <v>0.1074252</v>
      </c>
      <c r="F19" s="37">
        <v>0.6189209</v>
      </c>
      <c r="G19" s="9">
        <v>0.02</v>
      </c>
      <c r="H19" s="3" t="s">
        <v>23</v>
      </c>
    </row>
    <row r="20" spans="1:8" x14ac:dyDescent="0.3">
      <c r="A20" s="42"/>
      <c r="B20" s="5">
        <v>4</v>
      </c>
      <c r="C20" s="3" t="s">
        <v>24</v>
      </c>
      <c r="D20" s="3" t="s">
        <v>25</v>
      </c>
      <c r="E20" s="36">
        <v>0.25791789999999998</v>
      </c>
      <c r="F20" s="37">
        <v>0.82554839999999996</v>
      </c>
      <c r="G20" s="10">
        <v>9.3199999999999999E-4</v>
      </c>
      <c r="H20" s="3"/>
    </row>
    <row r="21" spans="1:8" x14ac:dyDescent="0.3">
      <c r="A21" s="42"/>
      <c r="B21" s="5">
        <v>5</v>
      </c>
      <c r="C21" s="3" t="s">
        <v>26</v>
      </c>
      <c r="D21" s="3" t="s">
        <v>7</v>
      </c>
      <c r="E21" s="36">
        <v>131.52420000000001</v>
      </c>
      <c r="F21" s="37">
        <v>-111.44906</v>
      </c>
      <c r="G21" s="9">
        <v>-81</v>
      </c>
      <c r="H21" s="3"/>
    </row>
    <row r="22" spans="1:8" x14ac:dyDescent="0.3">
      <c r="A22" s="42"/>
      <c r="B22" s="5">
        <v>6</v>
      </c>
      <c r="C22" s="3" t="s">
        <v>27</v>
      </c>
      <c r="D22" s="3" t="s">
        <v>29</v>
      </c>
      <c r="E22" s="9"/>
      <c r="F22" s="9"/>
      <c r="G22" s="9"/>
      <c r="H22" s="3" t="s">
        <v>32</v>
      </c>
    </row>
    <row r="23" spans="1:8" x14ac:dyDescent="0.3">
      <c r="A23" s="42"/>
      <c r="B23" s="5">
        <v>7</v>
      </c>
      <c r="C23" s="2" t="s">
        <v>28</v>
      </c>
      <c r="D23" s="2" t="s">
        <v>30</v>
      </c>
      <c r="E23" s="41">
        <v>0</v>
      </c>
      <c r="F23" s="41">
        <v>0</v>
      </c>
      <c r="G23" s="41">
        <v>0</v>
      </c>
      <c r="H23" s="2" t="s">
        <v>31</v>
      </c>
    </row>
    <row r="24" spans="1:8" x14ac:dyDescent="0.3">
      <c r="A24" s="2"/>
      <c r="B24" s="4"/>
      <c r="C24" s="2"/>
      <c r="D24" s="2"/>
      <c r="E24" s="2"/>
      <c r="F24" s="2"/>
      <c r="G24" s="2"/>
      <c r="H24" s="2"/>
    </row>
    <row r="25" spans="1:8" x14ac:dyDescent="0.3">
      <c r="A25" t="s">
        <v>73</v>
      </c>
      <c r="B25" s="4">
        <v>2</v>
      </c>
      <c r="C25" s="2" t="s">
        <v>44</v>
      </c>
      <c r="D25" s="2" t="s">
        <v>53</v>
      </c>
      <c r="F25" s="2">
        <v>0.18</v>
      </c>
      <c r="G25" s="2"/>
      <c r="H25" s="2" t="s">
        <v>46</v>
      </c>
    </row>
    <row r="26" spans="1:8" x14ac:dyDescent="0.3">
      <c r="B26" s="1">
        <v>3</v>
      </c>
      <c r="C26" s="2" t="s">
        <v>45</v>
      </c>
      <c r="D26" s="2" t="s">
        <v>29</v>
      </c>
      <c r="F26">
        <v>0.1</v>
      </c>
      <c r="H26" t="s">
        <v>72</v>
      </c>
    </row>
    <row r="28" spans="1:8" x14ac:dyDescent="0.3">
      <c r="A28" t="s">
        <v>69</v>
      </c>
      <c r="B28" s="1">
        <v>1</v>
      </c>
      <c r="C28" s="2" t="s">
        <v>70</v>
      </c>
      <c r="D28" t="s">
        <v>9</v>
      </c>
      <c r="E28">
        <v>789</v>
      </c>
      <c r="F28">
        <v>1000</v>
      </c>
      <c r="G28">
        <v>965</v>
      </c>
      <c r="H28" t="s">
        <v>71</v>
      </c>
    </row>
  </sheetData>
  <mergeCells count="4">
    <mergeCell ref="A17:A23"/>
    <mergeCell ref="A8:A10"/>
    <mergeCell ref="E4:G4"/>
    <mergeCell ref="A5:A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1FE9-A8A1-4458-A1CC-34010BF0767A}">
  <dimension ref="A1:N23"/>
  <sheetViews>
    <sheetView zoomScale="120" zoomScaleNormal="120" workbookViewId="0">
      <selection activeCell="J3" sqref="J3:J6"/>
    </sheetView>
  </sheetViews>
  <sheetFormatPr baseColWidth="10" defaultRowHeight="14.4" x14ac:dyDescent="0.3"/>
  <cols>
    <col min="1" max="1" width="15.88671875" customWidth="1"/>
    <col min="2" max="2" width="8.88671875" style="1" customWidth="1"/>
    <col min="3" max="5" width="8.88671875" customWidth="1"/>
    <col min="6" max="6" width="11.44140625" customWidth="1"/>
    <col min="7" max="9" width="10.44140625" customWidth="1"/>
    <col min="10" max="14" width="9.33203125" customWidth="1"/>
  </cols>
  <sheetData>
    <row r="1" spans="1:14" ht="15" thickBot="1" x14ac:dyDescent="0.35">
      <c r="A1" s="45" t="s">
        <v>66</v>
      </c>
      <c r="B1" s="46"/>
      <c r="C1" s="46"/>
      <c r="D1" s="46"/>
      <c r="E1" s="46"/>
      <c r="F1" s="46"/>
      <c r="G1" s="46"/>
      <c r="H1" s="46"/>
      <c r="I1" s="47"/>
      <c r="J1" s="45" t="s">
        <v>67</v>
      </c>
      <c r="K1" s="46"/>
      <c r="L1" s="46"/>
      <c r="M1" s="46"/>
      <c r="N1" s="47"/>
    </row>
    <row r="2" spans="1:14" x14ac:dyDescent="0.3">
      <c r="A2" s="19" t="s">
        <v>54</v>
      </c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20" t="s">
        <v>62</v>
      </c>
      <c r="J2" s="12" t="s">
        <v>55</v>
      </c>
      <c r="K2" s="12">
        <v>1</v>
      </c>
      <c r="L2" s="12">
        <v>3</v>
      </c>
      <c r="M2" s="12">
        <v>7</v>
      </c>
      <c r="N2" s="20">
        <v>43</v>
      </c>
    </row>
    <row r="3" spans="1:14" x14ac:dyDescent="0.3">
      <c r="A3" s="26" t="s">
        <v>68</v>
      </c>
      <c r="B3" s="11">
        <v>1</v>
      </c>
      <c r="C3" s="21">
        <v>2</v>
      </c>
      <c r="D3" s="21">
        <v>6744</v>
      </c>
      <c r="E3" s="21">
        <v>540</v>
      </c>
      <c r="F3" s="21">
        <v>1403</v>
      </c>
      <c r="G3" s="21">
        <v>0</v>
      </c>
      <c r="H3" s="21">
        <v>0</v>
      </c>
      <c r="I3" s="22">
        <v>2</v>
      </c>
      <c r="J3" s="16">
        <v>1</v>
      </c>
      <c r="K3" s="23">
        <v>0</v>
      </c>
      <c r="L3" s="24">
        <v>61.13</v>
      </c>
      <c r="M3" s="24">
        <v>1318</v>
      </c>
      <c r="N3" s="25">
        <v>252.7</v>
      </c>
    </row>
    <row r="4" spans="1:14" x14ac:dyDescent="0.3">
      <c r="A4" s="26" t="s">
        <v>63</v>
      </c>
      <c r="B4" s="11">
        <v>3</v>
      </c>
      <c r="C4" s="21">
        <v>9</v>
      </c>
      <c r="D4" s="21">
        <v>5313</v>
      </c>
      <c r="E4" s="21">
        <v>400</v>
      </c>
      <c r="F4" s="21">
        <v>1303</v>
      </c>
      <c r="G4" s="21">
        <v>6</v>
      </c>
      <c r="H4" s="21">
        <v>0</v>
      </c>
      <c r="I4" s="22">
        <v>0</v>
      </c>
      <c r="J4" s="16">
        <v>3</v>
      </c>
      <c r="K4" s="27">
        <v>-11.12</v>
      </c>
      <c r="L4" s="28">
        <v>0</v>
      </c>
      <c r="M4" s="28">
        <v>903.8</v>
      </c>
      <c r="N4" s="29">
        <v>238.9</v>
      </c>
    </row>
    <row r="5" spans="1:14" x14ac:dyDescent="0.3">
      <c r="A5" s="26" t="s">
        <v>64</v>
      </c>
      <c r="B5" s="11">
        <v>7</v>
      </c>
      <c r="C5" s="21">
        <v>16</v>
      </c>
      <c r="D5" s="21">
        <v>9200</v>
      </c>
      <c r="E5" s="21">
        <v>1400</v>
      </c>
      <c r="F5" s="21">
        <v>1802</v>
      </c>
      <c r="G5" s="21">
        <v>0</v>
      </c>
      <c r="H5" s="21">
        <v>1</v>
      </c>
      <c r="I5" s="22">
        <v>0</v>
      </c>
      <c r="J5" s="16">
        <v>7</v>
      </c>
      <c r="K5" s="27">
        <v>300</v>
      </c>
      <c r="L5" s="28">
        <v>362.3</v>
      </c>
      <c r="M5" s="28">
        <v>0</v>
      </c>
      <c r="N5" s="29">
        <v>0</v>
      </c>
    </row>
    <row r="6" spans="1:14" ht="15" thickBot="1" x14ac:dyDescent="0.35">
      <c r="A6" s="30" t="s">
        <v>65</v>
      </c>
      <c r="B6" s="18">
        <v>43</v>
      </c>
      <c r="C6" s="31">
        <v>84</v>
      </c>
      <c r="D6" s="31">
        <v>11044</v>
      </c>
      <c r="E6" s="31">
        <v>466</v>
      </c>
      <c r="F6" s="31">
        <v>4408</v>
      </c>
      <c r="G6" s="31">
        <v>0</v>
      </c>
      <c r="H6" s="31">
        <v>0</v>
      </c>
      <c r="I6" s="32">
        <v>1</v>
      </c>
      <c r="J6" s="17">
        <v>43</v>
      </c>
      <c r="K6" s="33">
        <v>1851.33</v>
      </c>
      <c r="L6" s="34">
        <v>1605.4</v>
      </c>
      <c r="M6" s="34">
        <v>0</v>
      </c>
      <c r="N6" s="35">
        <v>0</v>
      </c>
    </row>
    <row r="7" spans="1:14" x14ac:dyDescent="0.3">
      <c r="B7"/>
    </row>
    <row r="8" spans="1:14" x14ac:dyDescent="0.3">
      <c r="B8"/>
    </row>
    <row r="15" spans="1:14" x14ac:dyDescent="0.3">
      <c r="B15"/>
    </row>
    <row r="16" spans="1:14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</sheetData>
  <mergeCells count="2">
    <mergeCell ref="A1:I1"/>
    <mergeCell ref="J1:N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T K h I V i Y 7 M f m k A A A A 9 g A A A B I A H A B D b 2 5 m a W c v U G F j a 2 F n Z S 5 4 b W w g o h g A K K A U A A A A A A A A A A A A A A A A A A A A A A A A A A A A h Y / N C o J A H M R f R f b u f k k Q 8 n c 9 e F U I g u i 6 r J s t 6 R r u 2 v p u H X q k X i G j r G 4 d Z + Y 3 M H O / 3 i C f u j a 6 6 M G Z 3 m a I Y Y o i b V V f G 9 t k a P S H e I 1 y A R u p T r L R 0 Q x b l 0 7 O Z O j o / T k l J I S A Q 4 L 7 o S G c U k b 2 V b l V R 9 3 J 2 F j n p V U a f V r 1 / x Y S s H u N E R w z x v G K J 5 g C W U y o j P 0 C f N 7 7 T H 9 M K M b W j 4 M W 2 s V F C W S R Q N 4 f x A N Q S w M E F A A C A A g A T K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o S F Z z D N g D L w E A A E 0 C A A A T A B w A R m 9 y b X V s Y X M v U 2 V j d G l v b j E u b S C i G A A o o B Q A A A A A A A A A A A A A A A A A A A A A A A A A A A B 9 k E t P w z A Q h O + R 8 h 8 s 9 5 J I V k T C 4 0 D V A 0 q L 6 I F n A x w I B y d Z i o X j j W w n K l T 9 7 7 i k U o V S 8 M X j T 6 u Z W R s o r U B F F v 0 d j 3 3 P 9 8 w 7 1 1 C R E b 1 p o U N S Y d n W o K x T Q C y s n A i S k J I J k W B 9 j 7 h z q 8 U S l C O p 6 a L p b j 6 4 F B K i F J V 1 D x P Q 6 X n + a E C b v O a 6 x H w K 5 s N i k / 8 X E t m V p S G L j x i l b L a y m j 9 x 2 Y K J 5 k u F G l i c n C Y h 6 z u M 6 E y V v I A v X q E h j c Y a O + H k t m j G C 1 f l b s s s X A G v X I 2 g L 8 3 I y 4 5 f S L k o u e T a T K x u 4 X V v n I k G S c n r Q j j v v V + m u T J v q O s U Z V u r 7 L M B E / x Z g 6 3 X b g l i 3 d T P g h t G 1 n S p s W 0 G d B Q 7 N F f 2 7 C T a m v Y s G b K H I b o f o u v n I e s O J H Q H E r r j 3 2 w T + p 5 Q h / 9 l / A 1 Q S w E C L Q A U A A I A C A B M q E h W J j s x + a Q A A A D 2 A A A A E g A A A A A A A A A A A A A A A A A A A A A A Q 2 9 u Z m l n L 1 B h Y 2 t h Z 2 U u e G 1 s U E s B A i 0 A F A A C A A g A T K h I V g / K 6 a u k A A A A 6 Q A A A B M A A A A A A A A A A A A A A A A A 8 A A A A F t D b 2 5 0 Z W 5 0 X 1 R 5 c G V z X S 5 4 b W x Q S w E C L Q A U A A I A C A B M q E h W c w z Y A y 8 B A A B N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w A A A A A A A O M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z O j U 3 O j U 3 L j A x N D M y N z R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D b 2 x 1 b W 4 x J n F 1 b 3 Q 7 L C Z x d W 9 0 O 2 d y b 3 V w J n F 1 b 3 Q 7 L C Z x d W 9 0 O y M x J n F 1 b 3 Q 7 L C Z x d W 9 0 O y M y J n F 1 b 3 Q 7 L C Z x d W 9 0 O 1 I m c X V v d D s s J n F 1 b 3 Q 7 U S Z x d W 9 0 O y w m c X V v d D t N V y Z x d W 9 0 O y w m c X V v d D t 2 M S Z x d W 9 0 O y w m c X V v d D t 2 M i Z x d W 9 0 O y w m c X V v d D t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8 l M j B k b 2 N 1 b W V u d G 8 l M j B k Z S U y M H R l e H R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S g 4 f S o W k S 1 C p 0 U c 5 A v 6 A A A A A A C A A A A A A A Q Z g A A A A E A A C A A A A A W g K q H 5 g c / C R 5 Y H m u o T P s v q D / K i 5 n L i f M k + r y m 5 a J r e g A A A A A O g A A A A A I A A C A A A A D F K e f 0 O o y 0 R A L k v l Q s w 3 k h u M W 5 7 d 2 i p J J y M C j 6 i n N S + l A A A A D b E t w m 6 1 r D / E r + 0 2 4 B / x M y O Z f 9 X V N P w r z s 5 I 4 g o K Q 3 Q V 8 3 + Z u O j 5 b z d G j Y 4 B r + 7 O u W 2 k s r U Z 2 u e B q m V Z h j 3 L z v r 7 v / l F 8 v P a v K 1 7 S Y 0 s Z D 1 E A A A A A t 1 C G Z e w x 9 R C g M h r w / p a V g d j 3 3 B v x n n 5 K t + R 9 U U T q 7 x E K + G I u q + w C b h g A K M q Y D Z u 2 3 K X Z B d h 0 V S h a R v S 2 l U Y Y v < / D a t a M a s h u p > 
</file>

<file path=customXml/itemProps1.xml><?xml version="1.0" encoding="utf-8"?>
<ds:datastoreItem xmlns:ds="http://schemas.openxmlformats.org/officeDocument/2006/customXml" ds:itemID="{9F99C65E-0614-4C27-9533-B3C45FD6B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Properties</vt:lpstr>
      <vt:lpstr>UNIFAC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2023-02-06T20:00:36Z</dcterms:created>
  <dcterms:modified xsi:type="dcterms:W3CDTF">2025-03-21T15:52:18Z</dcterms:modified>
</cp:coreProperties>
</file>